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25" windowHeight="5805" tabRatio="732" activeTab="1"/>
  </bookViews>
  <sheets>
    <sheet name="Viacha" sheetId="1" r:id="rId1"/>
    <sheet name="Charagua" sheetId="2" r:id="rId2"/>
    <sheet name="Other 7 Muns Tables" sheetId="3" r:id="rId3"/>
    <sheet name="Other 7 Muns Figs" sheetId="4" r:id="rId4"/>
  </sheets>
  <externalReferences>
    <externalReference r:id="rId7"/>
    <externalReference r:id="rId8"/>
  </externalReferences>
  <definedNames>
    <definedName name="_xlnm.Print_Area" localSheetId="1">'Charagua'!#REF!</definedName>
    <definedName name="_xlnm.Print_Area" localSheetId="2">'Other 7 Muns Tables'!$B$2:$I$139</definedName>
    <definedName name="_xlnm.Print_Area" localSheetId="0">'Viacha'!$B$2:$I$25</definedName>
  </definedNames>
  <calcPr fullCalcOnLoad="1"/>
</workbook>
</file>

<file path=xl/sharedStrings.xml><?xml version="1.0" encoding="utf-8"?>
<sst xmlns="http://schemas.openxmlformats.org/spreadsheetml/2006/main" count="517" uniqueCount="153">
  <si>
    <t>Rural</t>
  </si>
  <si>
    <t>Viacha</t>
  </si>
  <si>
    <t>Desaguadero</t>
  </si>
  <si>
    <t>Charagua</t>
  </si>
  <si>
    <t>Porongo</t>
  </si>
  <si>
    <t>Sucre</t>
  </si>
  <si>
    <t>Atocha</t>
  </si>
  <si>
    <t>Baures</t>
  </si>
  <si>
    <t>Sipe Sipe</t>
  </si>
  <si>
    <t>City</t>
  </si>
  <si>
    <t>No</t>
  </si>
  <si>
    <t>Spanish</t>
  </si>
  <si>
    <t>Municipal Employees</t>
  </si>
  <si>
    <t>per 1000 pop</t>
  </si>
  <si>
    <t>Agriculture</t>
  </si>
  <si>
    <t>Transport</t>
  </si>
  <si>
    <t>Education</t>
  </si>
  <si>
    <t>Total Pop.</t>
  </si>
  <si>
    <t>Urban Pop.</t>
  </si>
  <si>
    <t>Students/Teacher</t>
  </si>
  <si>
    <t>PORONGO</t>
  </si>
  <si>
    <t>SUCRE</t>
  </si>
  <si>
    <t>ATOCHA</t>
  </si>
  <si>
    <t>BAURES</t>
  </si>
  <si>
    <t>SIPE SIPE</t>
  </si>
  <si>
    <t>Electoral</t>
  </si>
  <si>
    <t>% Blank Votes</t>
  </si>
  <si>
    <t>% Null Votes</t>
  </si>
  <si>
    <t>% Vote 1995</t>
  </si>
  <si>
    <t>Main Opposition</t>
  </si>
  <si>
    <t>Oversight Committee</t>
  </si>
  <si>
    <t>General</t>
  </si>
  <si>
    <t>MNR</t>
  </si>
  <si>
    <t>Urban UBN</t>
  </si>
  <si>
    <t>Rural UBN</t>
  </si>
  <si>
    <t>Malnutrition Rates:</t>
  </si>
  <si>
    <t>Low</t>
  </si>
  <si>
    <t>Moderate</t>
  </si>
  <si>
    <t>Severe</t>
  </si>
  <si>
    <t>% of Population Speaks:</t>
  </si>
  <si>
    <t>Native Tongue</t>
  </si>
  <si>
    <t>Literacy Rate</t>
  </si>
  <si>
    <t>No Ed. Attainment</t>
  </si>
  <si>
    <t>DESAGUADERO</t>
  </si>
  <si>
    <t>1997 (full-time)</t>
  </si>
  <si>
    <t>1993 (full-time)</t>
  </si>
  <si>
    <t>[Sucre has separate</t>
  </si>
  <si>
    <t>Town</t>
  </si>
  <si>
    <t>UCS-Condepa</t>
  </si>
  <si>
    <t>Condepa-MIR</t>
  </si>
  <si>
    <t>MNR-ADN-MIR</t>
  </si>
  <si>
    <t>- None -</t>
  </si>
  <si>
    <t>MIR</t>
  </si>
  <si>
    <t>MNR-UCS-ADN</t>
  </si>
  <si>
    <t>-----</t>
  </si>
  <si>
    <t>ADN-MIR</t>
  </si>
  <si>
    <t>Total Students</t>
  </si>
  <si>
    <t>MNR-ADN</t>
  </si>
  <si>
    <t>MBL</t>
  </si>
  <si>
    <t>Total Members</t>
  </si>
  <si>
    <t>Village Members</t>
  </si>
  <si>
    <t>name</t>
  </si>
  <si>
    <t>Guayaramerin</t>
  </si>
  <si>
    <t>Spanish &amp; Native</t>
  </si>
  <si>
    <t>Social Indicators</t>
  </si>
  <si>
    <t>Qualifs. Req'd?</t>
  </si>
  <si>
    <t>Rural Communities</t>
  </si>
  <si>
    <t>Indigenous Comms.</t>
  </si>
  <si>
    <t>Increase</t>
  </si>
  <si>
    <t>Decrease</t>
  </si>
  <si>
    <t>Urban Share</t>
  </si>
  <si>
    <t>President is from?</t>
  </si>
  <si>
    <t># Schools (Bldgs)</t>
  </si>
  <si>
    <t># Health Facilities</t>
  </si>
  <si>
    <t>Unsatisfied Basic Needs</t>
  </si>
  <si>
    <t>MNR-MBL-UCS-IU</t>
  </si>
  <si>
    <t>Governing Coalition**</t>
  </si>
  <si>
    <t>Top Salary*</t>
  </si>
  <si>
    <t>*  Highest-paid non-elected official</t>
  </si>
  <si>
    <t>** In order of importance, 1995-99</t>
  </si>
  <si>
    <t>Uses Formal Health Care System</t>
  </si>
  <si>
    <t>urban and rural</t>
  </si>
  <si>
    <t>OCs.]</t>
  </si>
  <si>
    <t>sources: 1992 census, 1997 municipal census, National Electoral</t>
  </si>
  <si>
    <t xml:space="preserve">              Court, National Institute of Statistics, author's interviews</t>
  </si>
  <si>
    <t>psiedpb1</t>
  </si>
  <si>
    <t>psiuvpb1</t>
  </si>
  <si>
    <t>psisbpb1</t>
  </si>
  <si>
    <t>psitrpb1</t>
  </si>
  <si>
    <t>psiagpb1</t>
  </si>
  <si>
    <t>psisapb1</t>
  </si>
  <si>
    <t>edpcbd_e</t>
  </si>
  <si>
    <t>uvpcbd_e</t>
  </si>
  <si>
    <t>sbpcbd_e</t>
  </si>
  <si>
    <t>trpcbd_e</t>
  </si>
  <si>
    <t>agpcbd_e</t>
  </si>
  <si>
    <t>sapcbd_e</t>
  </si>
  <si>
    <t>Pre-Dec</t>
  </si>
  <si>
    <t>Post-Dec</t>
  </si>
  <si>
    <t>Other</t>
  </si>
  <si>
    <t>Local</t>
  </si>
  <si>
    <t>Central</t>
  </si>
  <si>
    <t>Urban Dev</t>
  </si>
  <si>
    <t>Water &amp; San</t>
  </si>
  <si>
    <t>Health</t>
  </si>
  <si>
    <t>*Almost entirely energy.</t>
  </si>
  <si>
    <t>+Mostly Water Management</t>
  </si>
  <si>
    <t>£Mostly Industry &amp; Tourism</t>
  </si>
  <si>
    <t>*</t>
  </si>
  <si>
    <t>£</t>
  </si>
  <si>
    <t>+</t>
  </si>
  <si>
    <t>Electoral Absenteeism</t>
  </si>
  <si>
    <t>Total Members+</t>
  </si>
  <si>
    <t>+  OC then in transition</t>
  </si>
  <si>
    <t>Urban Pop.@</t>
  </si>
  <si>
    <t>@ Town's population is below the urban threshold</t>
  </si>
  <si>
    <t>Baures 1997</t>
  </si>
  <si>
    <t>Total:</t>
  </si>
  <si>
    <t>GUAYARAMERÍN</t>
  </si>
  <si>
    <t>Figure 1: Public Investment in Baures</t>
  </si>
  <si>
    <t>Figure 2: Public Inv. in Porongo</t>
  </si>
  <si>
    <t>Figure 3: Public Investment in Sucre</t>
  </si>
  <si>
    <t>Figure 4: Public Investment in Atocha</t>
  </si>
  <si>
    <t>Figure 5: Public Inv. in Desaguadero</t>
  </si>
  <si>
    <t>Figure 6: Public Inv. in Guayaramerín</t>
  </si>
  <si>
    <t>Figure 7: Public Inv. in Sipe Sipe</t>
  </si>
  <si>
    <t>Table 1</t>
  </si>
  <si>
    <t>Table 2</t>
  </si>
  <si>
    <t>Table 3</t>
  </si>
  <si>
    <t>Table 4</t>
  </si>
  <si>
    <t>Table 5</t>
  </si>
  <si>
    <t>Table 6</t>
  </si>
  <si>
    <t>Table 7</t>
  </si>
  <si>
    <t>Figure 1</t>
  </si>
  <si>
    <t>VIACHA</t>
  </si>
  <si>
    <t>UCS-MNR</t>
  </si>
  <si>
    <t>Urban</t>
  </si>
  <si>
    <t>Condepa</t>
  </si>
  <si>
    <t>Total Members*</t>
  </si>
  <si>
    <t>Top Salary+</t>
  </si>
  <si>
    <t>Yes (?)</t>
  </si>
  <si>
    <t>sources: 1992 census, 1997 municipal census, National Electoral Court, National Institute</t>
  </si>
  <si>
    <t xml:space="preserve">            of Statistics, author's interviews</t>
  </si>
  <si>
    <t>*  Refers to the officially recognized oversight committee (OC1)</t>
  </si>
  <si>
    <t>** In order of importance, 1995-99; the MNR continued to cooperate with the UCS after</t>
  </si>
  <si>
    <t xml:space="preserve">     the 1995 elections, although its support was no longer necessary</t>
  </si>
  <si>
    <t>+  Highest-paid non-elected official</t>
  </si>
  <si>
    <t>CHARAGUA</t>
  </si>
  <si>
    <t>Governing Coalition*</t>
  </si>
  <si>
    <t>MBL-ADN</t>
  </si>
  <si>
    <t>Top Salary**</t>
  </si>
  <si>
    <t>* In order of importance, 1995-99</t>
  </si>
  <si>
    <t>**  Highest-paid non-elected official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</si>
</sst>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0.00000"/>
    <numFmt numFmtId="176" formatCode="0.0000000"/>
    <numFmt numFmtId="177" formatCode="[$Bs-200A]#,##0.00"/>
    <numFmt numFmtId="178" formatCode="[$Bs-200A]#,##0"/>
    <numFmt numFmtId="179" formatCode="0.0000%"/>
    <numFmt numFmtId="180" formatCode="0.0E+00"/>
    <numFmt numFmtId="181" formatCode="0.000%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[$Bs-200A]\ #,##0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0.2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b/>
      <sz val="14"/>
      <color indexed="8"/>
      <name val="Times New Roman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9" fontId="2" fillId="0" borderId="0" xfId="6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42" applyNumberFormat="1" applyFont="1" applyBorder="1" applyAlignment="1">
      <alignment/>
    </xf>
    <xf numFmtId="9" fontId="2" fillId="0" borderId="0" xfId="6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Alignment="1" quotePrefix="1">
      <alignment/>
    </xf>
    <xf numFmtId="9" fontId="2" fillId="0" borderId="13" xfId="6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Border="1" applyAlignment="1" quotePrefix="1">
      <alignment horizontal="right"/>
    </xf>
    <xf numFmtId="0" fontId="4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3" fontId="2" fillId="0" borderId="13" xfId="42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9" fontId="2" fillId="0" borderId="15" xfId="60" applyFont="1" applyBorder="1" applyAlignment="1">
      <alignment/>
    </xf>
    <xf numFmtId="0" fontId="2" fillId="0" borderId="0" xfId="0" applyFont="1" applyBorder="1" applyAlignment="1" quotePrefix="1">
      <alignment horizontal="right"/>
    </xf>
    <xf numFmtId="185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9" fontId="2" fillId="0" borderId="13" xfId="60" applyFont="1" applyBorder="1" applyAlignment="1">
      <alignment vertical="top"/>
    </xf>
    <xf numFmtId="16" fontId="0" fillId="0" borderId="0" xfId="0" applyNumberFormat="1" applyAlignment="1" quotePrefix="1">
      <alignment horizontal="righ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16" xfId="0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2" fontId="0" fillId="0" borderId="0" xfId="0" applyNumberFormat="1" applyFill="1" applyAlignment="1" quotePrefix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quotePrefix="1">
      <alignment horizontal="right"/>
    </xf>
    <xf numFmtId="2" fontId="0" fillId="35" borderId="0" xfId="0" applyNumberFormat="1" applyFill="1" applyAlignment="1" quotePrefix="1">
      <alignment horizontal="right"/>
    </xf>
    <xf numFmtId="2" fontId="0" fillId="34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left"/>
    </xf>
    <xf numFmtId="183" fontId="0" fillId="0" borderId="0" xfId="42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83" fontId="1" fillId="0" borderId="0" xfId="42" applyNumberFormat="1" applyFont="1" applyFill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183" fontId="1" fillId="0" borderId="0" xfId="42" applyNumberFormat="1" applyFont="1" applyFill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/>
    </xf>
    <xf numFmtId="3" fontId="2" fillId="0" borderId="0" xfId="44" applyNumberFormat="1" applyFont="1" applyFill="1" applyBorder="1" applyAlignment="1">
      <alignment horizontal="right"/>
    </xf>
    <xf numFmtId="9" fontId="2" fillId="0" borderId="13" xfId="61" applyFont="1" applyBorder="1" applyAlignment="1">
      <alignment/>
    </xf>
    <xf numFmtId="174" fontId="2" fillId="0" borderId="0" xfId="61" applyNumberFormat="1" applyFont="1" applyBorder="1" applyAlignment="1">
      <alignment/>
    </xf>
    <xf numFmtId="9" fontId="2" fillId="0" borderId="0" xfId="6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9" fontId="2" fillId="0" borderId="13" xfId="61" applyFont="1" applyBorder="1" applyAlignment="1">
      <alignment vertical="top"/>
    </xf>
    <xf numFmtId="1" fontId="2" fillId="0" borderId="13" xfId="0" applyNumberFormat="1" applyFont="1" applyBorder="1" applyAlignment="1">
      <alignment/>
    </xf>
    <xf numFmtId="9" fontId="2" fillId="0" borderId="0" xfId="6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9" fontId="2" fillId="0" borderId="15" xfId="61" applyFont="1" applyBorder="1" applyAlignment="1">
      <alignment/>
    </xf>
    <xf numFmtId="3" fontId="2" fillId="0" borderId="0" xfId="44" applyNumberFormat="1" applyFont="1" applyBorder="1" applyAlignment="1">
      <alignment/>
    </xf>
    <xf numFmtId="9" fontId="2" fillId="0" borderId="0" xfId="61" applyFont="1" applyBorder="1" applyAlignment="1">
      <alignment/>
    </xf>
    <xf numFmtId="174" fontId="2" fillId="0" borderId="0" xfId="61" applyNumberFormat="1" applyFont="1" applyBorder="1" applyAlignment="1">
      <alignment horizontal="right"/>
    </xf>
    <xf numFmtId="9" fontId="2" fillId="0" borderId="13" xfId="61" applyFont="1" applyBorder="1" applyAlignment="1">
      <alignment/>
    </xf>
    <xf numFmtId="9" fontId="2" fillId="0" borderId="15" xfId="61" applyFont="1" applyBorder="1" applyAlignment="1">
      <alignment/>
    </xf>
    <xf numFmtId="0" fontId="0" fillId="36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Public Investment in Viacha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6"/>
      <c:rotY val="56"/>
      <c:depthPercent val="100"/>
      <c:rAngAx val="0"/>
      <c:perspective val="30"/>
    </c:view3D>
    <c:plotArea>
      <c:layout>
        <c:manualLayout>
          <c:xMode val="edge"/>
          <c:yMode val="edge"/>
          <c:x val="0.05525"/>
          <c:y val="0.0975"/>
          <c:w val="0.8315"/>
          <c:h val="0.8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'[1]%Budget'!$C$3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('[1]%Budget'!$C$9,'[1]%Budget'!$C$22)</c:f>
              <c:numCache>
                <c:ptCount val="2"/>
                <c:pt idx="0">
                  <c:v>3.656059</c:v>
                </c:pt>
                <c:pt idx="1">
                  <c:v>34.24364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'[1]%Budget'!$D$3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('[1]%Budget'!$D$9,'[1]%Budget'!$D$22)</c:f>
              <c:numCache>
                <c:ptCount val="2"/>
                <c:pt idx="0">
                  <c:v>0</c:v>
                </c:pt>
                <c:pt idx="1">
                  <c:v>47.09869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'[1]%Budget'!$E$3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('[1]%Budget'!$E$9,'[1]%Budget'!$E$22)</c:f>
              <c:numCache>
                <c:ptCount val="2"/>
                <c:pt idx="0">
                  <c:v>87.59355</c:v>
                </c:pt>
                <c:pt idx="1">
                  <c:v>6.518811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'[1]%Budget'!$F$3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('[1]%Budget'!$F$9,'[1]%Budget'!$F$22)</c:f>
              <c:numCache>
                <c:ptCount val="2"/>
                <c:pt idx="0">
                  <c:v>8.750392</c:v>
                </c:pt>
                <c:pt idx="1">
                  <c:v>0.0810778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'[1]%Budget'!$G$3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('[1]%Budget'!$G$9,'[1]%Budget'!$G$22)</c:f>
              <c:numCache>
                <c:ptCount val="2"/>
                <c:pt idx="0">
                  <c:v>0</c:v>
                </c:pt>
                <c:pt idx="1">
                  <c:v>4.593741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'[1]%Budget'!$H$3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('[1]%Budget'!$H$9,'[1]%Budget'!$H$22)</c:f>
              <c:numCache>
                <c:ptCount val="2"/>
                <c:pt idx="0">
                  <c:v>0</c:v>
                </c:pt>
                <c:pt idx="1">
                  <c:v>2.211605</c:v>
                </c:pt>
              </c:numCache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('[1]%Budget'!$I$9,'[1]%Budget'!$I$22)</c:f>
              <c:numCache>
                <c:ptCount val="2"/>
                <c:pt idx="0">
                  <c:v>-9.999999974752427E-07</c:v>
                </c:pt>
                <c:pt idx="1">
                  <c:v>5.252435199999994</c:v>
                </c:pt>
              </c:numCache>
            </c:numRef>
          </c:val>
          <c:shape val="box"/>
        </c:ser>
        <c:shape val="box"/>
        <c:axId val="65328150"/>
        <c:axId val="51082439"/>
        <c:axId val="57088768"/>
      </c:bar3DChart>
      <c:catAx>
        <c:axId val="6532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6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2439"/>
        <c:crosses val="autoZero"/>
        <c:auto val="1"/>
        <c:lblOffset val="100"/>
        <c:tickLblSkip val="1"/>
        <c:noMultiLvlLbl val="0"/>
      </c:catAx>
      <c:valAx>
        <c:axId val="5108243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1032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150"/>
        <c:crosses val="max"/>
        <c:crossBetween val="between"/>
        <c:dispUnits/>
        <c:majorUnit val="20"/>
        <c:minorUnit val="2"/>
      </c:valAx>
      <c:serAx>
        <c:axId val="57088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1425"/>
              <c:y val="0.2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24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Public Investment in Charagua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view3D>
      <c:rotX val="5"/>
      <c:rotY val="59"/>
      <c:depthPercent val="100"/>
      <c:rAngAx val="0"/>
      <c:perspective val="30"/>
    </c:view3D>
    <c:plotArea>
      <c:layout>
        <c:manualLayout>
          <c:xMode val="edge"/>
          <c:yMode val="edge"/>
          <c:x val="0.0575"/>
          <c:y val="0.1135"/>
          <c:w val="0.82875"/>
          <c:h val="0.87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'[1]%Budget'!$C$3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('[1]%Budget'!$C$11,'[1]%Budget'!$C$24)</c:f>
              <c:numCache>
                <c:ptCount val="2"/>
                <c:pt idx="0">
                  <c:v>0</c:v>
                </c:pt>
                <c:pt idx="1">
                  <c:v>20.24235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'[1]%Budget'!$D$3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('[1]%Budget'!$D$11,'[1]%Budget'!$D$24)</c:f>
              <c:numCache>
                <c:ptCount val="2"/>
                <c:pt idx="0">
                  <c:v>0</c:v>
                </c:pt>
                <c:pt idx="1">
                  <c:v>6.885578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'[1]%Budget'!$E$3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('[1]%Budget'!$E$11,'[1]%Budget'!$E$24)</c:f>
              <c:numCache>
                <c:ptCount val="2"/>
                <c:pt idx="0">
                  <c:v>55.9922</c:v>
                </c:pt>
                <c:pt idx="1">
                  <c:v>9.22237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'[1]%Budget'!$F$3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('[1]%Budget'!$F$11,'[1]%Budget'!$F$24)</c:f>
              <c:numCache>
                <c:ptCount val="2"/>
                <c:pt idx="0">
                  <c:v>36.8741</c:v>
                </c:pt>
                <c:pt idx="1">
                  <c:v>8.415949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'[1]%Budget'!$G$3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('[1]%Budget'!$G$11,'[1]%Budget'!$G$24)</c:f>
              <c:numCache>
                <c:ptCount val="2"/>
                <c:pt idx="0">
                  <c:v>0</c:v>
                </c:pt>
                <c:pt idx="1">
                  <c:v>4.052321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'[1]%Budget'!$H$3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('[1]%Budget'!$H$11,'[1]%Budget'!$H$24)</c:f>
              <c:numCache>
                <c:ptCount val="2"/>
                <c:pt idx="0">
                  <c:v>7.133692</c:v>
                </c:pt>
                <c:pt idx="1">
                  <c:v>10.09696</c:v>
                </c:pt>
              </c:numCache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('[1]%Budget'!$A$2,'[1]%Budget'!$A$15)</c:f>
              <c:strCache>
                <c:ptCount val="2"/>
                <c:pt idx="0">
                  <c:v>Central</c:v>
                </c:pt>
                <c:pt idx="1">
                  <c:v>Local</c:v>
                </c:pt>
              </c:strCache>
            </c:strRef>
          </c:cat>
          <c:val>
            <c:numRef>
              <c:f>('[1]%Budget'!$I$11,'[1]%Budget'!$I$24)</c:f>
              <c:numCache>
                <c:ptCount val="2"/>
                <c:pt idx="0">
                  <c:v>8.000000008223651E-06</c:v>
                </c:pt>
                <c:pt idx="1">
                  <c:v>41.08</c:v>
                </c:pt>
              </c:numCache>
            </c:numRef>
          </c:val>
          <c:shape val="box"/>
        </c:ser>
        <c:shape val="box"/>
        <c:axId val="44036865"/>
        <c:axId val="60787466"/>
        <c:axId val="10216283"/>
      </c:bar3D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6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105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6865"/>
        <c:crosses val="max"/>
        <c:crossBetween val="between"/>
        <c:dispUnits/>
        <c:majorUnit val="20"/>
        <c:minorUnit val="2"/>
      </c:valAx>
      <c:serAx>
        <c:axId val="1021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31"/>
              <c:y val="0.18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rotY val="49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675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Figs'!$C$4,'Other 7 Muns Figs'!$C$17)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Figs'!$D$4,'Other 7 Muns Figs'!$D$17)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Figs'!$E$4,'Other 7 Muns Figs'!$E$17)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Figs'!$F$4,'Other 7 Muns Figs'!$F$17)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Figs'!$G$4,'Other 7 Muns Figs'!$G$17)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Figs'!$H$4,'Other 7 Muns Figs'!$H$17)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Figs'!$I$4,'Other 7 Muns Figs'!$I$17)</c:f>
              <c:numCache/>
            </c:numRef>
          </c:val>
          <c:shape val="box"/>
        </c:ser>
        <c:shape val="box"/>
        <c:axId val="24837684"/>
        <c:axId val="22212565"/>
        <c:axId val="65695358"/>
      </c:bar3DChart>
      <c:catAx>
        <c:axId val="2483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565"/>
        <c:crosses val="autoZero"/>
        <c:auto val="1"/>
        <c:lblOffset val="100"/>
        <c:tickLblSkip val="1"/>
        <c:noMultiLvlLbl val="0"/>
      </c:catAx>
      <c:valAx>
        <c:axId val="22212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 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(Local =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1997 only)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684"/>
        <c:crosses val="max"/>
        <c:crossBetween val="between"/>
        <c:dispUnits/>
        <c:majorUnit val="20"/>
        <c:minorUnit val="2"/>
      </c:valAx>
      <c:serAx>
        <c:axId val="65695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4575"/>
              <c:y val="0.18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5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Figs'!$C$5,'Other 7 Muns Figs'!$C$18)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Figs'!$D$5,'Other 7 Muns Figs'!$D$18)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Figs'!$E$5,'Other 7 Muns Figs'!$E$18)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Figs'!$F$5,'Other 7 Muns Figs'!$F$18)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Figs'!$G$5,'Other 7 Muns Figs'!$G$18)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Figs'!$H$5,'Other 7 Muns Figs'!$H$18)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Figs'!$I$5,'Other 7 Muns Figs'!$I$18)</c:f>
              <c:numCache/>
            </c:numRef>
          </c:val>
          <c:shape val="box"/>
        </c:ser>
        <c:shape val="box"/>
        <c:axId val="54387311"/>
        <c:axId val="19723752"/>
        <c:axId val="43296041"/>
      </c:bar3DChart>
      <c:catAx>
        <c:axId val="5438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311"/>
        <c:crosses val="max"/>
        <c:crossBetween val="between"/>
        <c:dispUnits/>
        <c:majorUnit val="20"/>
        <c:minorUnit val="2"/>
      </c:valAx>
      <c:serAx>
        <c:axId val="4329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38"/>
              <c:y val="0.18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"/>
      <c:rotY val="53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Figs'!$C$6,'Other 7 Muns Figs'!$C$19)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Figs'!$D$6,'Other 7 Muns Figs'!$D$19)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Figs'!$E$6,'Other 7 Muns Figs'!$E$19)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Figs'!$F$6,'Other 7 Muns Figs'!$F$19)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Figs'!$G$6,'Other 7 Muns Figs'!$G$19)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Figs'!$H$6,'Other 7 Muns Figs'!$H$19)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Figs'!$I$6,'Other 7 Muns Figs'!$I$19)</c:f>
              <c:numCache/>
            </c:numRef>
          </c:val>
          <c:shape val="box"/>
        </c:ser>
        <c:shape val="box"/>
        <c:axId val="54120050"/>
        <c:axId val="17318403"/>
        <c:axId val="21647900"/>
      </c:bar3DChart>
      <c:catAx>
        <c:axId val="5412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8403"/>
        <c:crosses val="autoZero"/>
        <c:auto val="1"/>
        <c:lblOffset val="100"/>
        <c:tickLblSkip val="1"/>
        <c:noMultiLvlLbl val="0"/>
      </c:catAx>
      <c:valAx>
        <c:axId val="173184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0050"/>
        <c:crosses val="max"/>
        <c:crossBetween val="between"/>
        <c:dispUnits/>
        <c:majorUnit val="20"/>
        <c:minorUnit val="2"/>
      </c:valAx>
      <c:serAx>
        <c:axId val="21647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84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rotY val="56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Figs'!$C$7,'Other 7 Muns Figs'!$C$20)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Figs'!$D$7,'Other 7 Muns Figs'!$D$20)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Figs'!$E$7,'Other 7 Muns Figs'!$E$20)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Figs'!$F$7,'Other 7 Muns Figs'!$F$20)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Figs'!$G$7,'Other 7 Muns Figs'!$G$20)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Figs'!$H$7,'Other 7 Muns Figs'!$H$20)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Figs'!$I$7,'Other 7 Muns Figs'!$I$20)</c:f>
              <c:numCache/>
            </c:numRef>
          </c:val>
          <c:shape val="box"/>
        </c:ser>
        <c:shape val="box"/>
        <c:axId val="60613373"/>
        <c:axId val="8649446"/>
        <c:axId val="10736151"/>
      </c:bar3DChart>
      <c:catAx>
        <c:axId val="60613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9446"/>
        <c:crosses val="autoZero"/>
        <c:auto val="1"/>
        <c:lblOffset val="100"/>
        <c:tickLblSkip val="1"/>
        <c:noMultiLvlLbl val="0"/>
      </c:catAx>
      <c:valAx>
        <c:axId val="86494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08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3373"/>
        <c:crosses val="max"/>
        <c:crossBetween val="between"/>
        <c:dispUnits/>
        <c:majorUnit val="20"/>
        <c:minorUnit val="2"/>
      </c:valAx>
      <c:serAx>
        <c:axId val="1073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2475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494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54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Figs'!$C$8,'Other 7 Muns Figs'!$C$21)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Figs'!$D$8,'Other 7 Muns Figs'!$D$21)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Figs'!$E$8,'Other 7 Muns Figs'!$E$21)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Figs'!$F$8,'Other 7 Muns Figs'!$F$21)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Figs'!$G$8,'Other 7 Muns Figs'!$G$21)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Figs'!$H$8,'Other 7 Muns Figs'!$H$21)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Figs'!$I$8,'Other 7 Muns Figs'!$I$21)</c:f>
              <c:numCache/>
            </c:numRef>
          </c:val>
          <c:shape val="box"/>
        </c:ser>
        <c:shape val="box"/>
        <c:axId val="29516496"/>
        <c:axId val="64321873"/>
        <c:axId val="42025946"/>
      </c:bar3DChart>
      <c:catAx>
        <c:axId val="2951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1873"/>
        <c:crosses val="autoZero"/>
        <c:auto val="1"/>
        <c:lblOffset val="100"/>
        <c:tickLblSkip val="1"/>
        <c:noMultiLvlLbl val="0"/>
      </c:catAx>
      <c:valAx>
        <c:axId val="64321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1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6496"/>
        <c:crosses val="max"/>
        <c:crossBetween val="between"/>
        <c:dispUnits/>
        <c:majorUnit val="20"/>
        <c:minorUnit val="2"/>
      </c:valAx>
      <c:serAx>
        <c:axId val="42025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37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18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58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Figs'!$C$12,'Other 7 Muns Figs'!$C$25)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Figs'!$D$12,'Other 7 Muns Figs'!$D$25)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Figs'!$E$12,'Other 7 Muns Figs'!$E$25)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Figs'!$F$12,'Other 7 Muns Figs'!$F$25)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Figs'!$G$12,'Other 7 Muns Figs'!$G$25)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Figs'!$H$12,'Other 7 Muns Figs'!$H$25)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Figs'!$I$12,'Other 7 Muns Figs'!$I$25)</c:f>
              <c:numCache/>
            </c:numRef>
          </c:val>
          <c:shape val="box"/>
        </c:ser>
        <c:shape val="box"/>
        <c:axId val="42689195"/>
        <c:axId val="48658436"/>
        <c:axId val="35272741"/>
      </c:bar3DChart>
      <c:catAx>
        <c:axId val="4268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8436"/>
        <c:crosses val="autoZero"/>
        <c:auto val="1"/>
        <c:lblOffset val="100"/>
        <c:tickLblSkip val="1"/>
        <c:noMultiLvlLbl val="0"/>
      </c:catAx>
      <c:valAx>
        <c:axId val="486584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1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9195"/>
        <c:crosses val="max"/>
        <c:crossBetween val="between"/>
        <c:dispUnits/>
        <c:majorUnit val="20"/>
        <c:minorUnit val="2"/>
      </c:valAx>
      <c:serAx>
        <c:axId val="35272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257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8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58"/>
      <c:depthPercent val="100"/>
      <c:rAngAx val="0"/>
      <c:perspective val="30"/>
    </c:view3D>
    <c:plotArea>
      <c:layout>
        <c:manualLayout>
          <c:xMode val="edge"/>
          <c:yMode val="edge"/>
          <c:x val="0.00775"/>
          <c:y val="0"/>
          <c:w val="0.987"/>
          <c:h val="0.98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'Other 7 Muns Figs'!$C$3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Figs'!$C$10,'Other 7 Muns Figs'!$C$23)</c:f>
              <c:numCache/>
            </c:numRef>
          </c:val>
          <c:shape val="box"/>
        </c:ser>
        <c:ser>
          <c:idx val="1"/>
          <c:order val="1"/>
          <c:tx>
            <c:strRef>
              <c:f>'Other 7 Muns Figs'!$D$3</c:f>
              <c:strCache>
                <c:ptCount val="1"/>
                <c:pt idx="0">
                  <c:v>Urban Dev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Figs'!$D$10,'Other 7 Muns Figs'!$D$23)</c:f>
              <c:numCache/>
            </c:numRef>
          </c:val>
          <c:shape val="box"/>
        </c:ser>
        <c:ser>
          <c:idx val="2"/>
          <c:order val="2"/>
          <c:tx>
            <c:strRef>
              <c:f>'Other 7 Muns Figs'!$E$3</c:f>
              <c:strCache>
                <c:ptCount val="1"/>
                <c:pt idx="0">
                  <c:v>Water &amp; San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Figs'!$E$10,'Other 7 Muns Figs'!$E$23)</c:f>
              <c:numCache/>
            </c:numRef>
          </c:val>
          <c:shape val="box"/>
        </c:ser>
        <c:ser>
          <c:idx val="3"/>
          <c:order val="3"/>
          <c:tx>
            <c:strRef>
              <c:f>'Other 7 Muns Figs'!$F$3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Figs'!$F$10,'Other 7 Muns Figs'!$F$23)</c:f>
              <c:numCache/>
            </c:numRef>
          </c:val>
          <c:shape val="box"/>
        </c:ser>
        <c:ser>
          <c:idx val="4"/>
          <c:order val="4"/>
          <c:tx>
            <c:strRef>
              <c:f>'Other 7 Muns Figs'!$G$3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Figs'!$G$10,'Other 7 Muns Figs'!$G$23)</c:f>
              <c:numCache/>
            </c:numRef>
          </c:val>
          <c:shape val="box"/>
        </c:ser>
        <c:ser>
          <c:idx val="5"/>
          <c:order val="5"/>
          <c:tx>
            <c:strRef>
              <c:f>'Other 7 Muns Figs'!$H$3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Figs'!$H$10,'Other 7 Muns Figs'!$H$23)</c:f>
              <c:numCache/>
            </c:numRef>
          </c:val>
          <c:shape val="box"/>
        </c:ser>
        <c:ser>
          <c:idx val="6"/>
          <c:order val="6"/>
          <c:tx>
            <c:v>Other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('Other 7 Muns Figs'!$A$2,'Other 7 Muns Figs'!$A$15)</c:f>
              <c:strCache/>
            </c:strRef>
          </c:cat>
          <c:val>
            <c:numRef>
              <c:f>('Other 7 Muns Figs'!$I$10,'Other 7 Muns Figs'!$I$23)</c:f>
              <c:numCache/>
            </c:numRef>
          </c:val>
          <c:shape val="box"/>
        </c:ser>
        <c:shape val="box"/>
        <c:axId val="49019214"/>
        <c:axId val="38519743"/>
        <c:axId val="11133368"/>
      </c:bar3D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86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743"/>
        <c:crosses val="autoZero"/>
        <c:auto val="1"/>
        <c:lblOffset val="100"/>
        <c:tickLblSkip val="1"/>
        <c:noMultiLvlLbl val="0"/>
      </c:catAx>
      <c:valAx>
        <c:axId val="385197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Budget</a:t>
                </a:r>
              </a:p>
            </c:rich>
          </c:tx>
          <c:layout>
            <c:manualLayout>
              <c:xMode val="factor"/>
              <c:yMode val="factor"/>
              <c:x val="0.01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9214"/>
        <c:crosses val="max"/>
        <c:crossBetween val="between"/>
        <c:dispUnits/>
        <c:majorUnit val="20"/>
        <c:minorUnit val="2"/>
      </c:valAx>
      <c:serAx>
        <c:axId val="11133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Sector</a:t>
                </a:r>
              </a:p>
            </c:rich>
          </c:tx>
          <c:layout>
            <c:manualLayout>
              <c:xMode val="factor"/>
              <c:yMode val="factor"/>
              <c:x val="-0.2257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97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18</xdr:col>
      <xdr:colOff>9525</xdr:colOff>
      <xdr:row>19</xdr:row>
      <xdr:rowOff>190500</xdr:rowOff>
    </xdr:to>
    <xdr:graphicFrame>
      <xdr:nvGraphicFramePr>
        <xdr:cNvPr id="1" name="Chart 3"/>
        <xdr:cNvGraphicFramePr/>
      </xdr:nvGraphicFramePr>
      <xdr:xfrm>
        <a:off x="6705600" y="447675"/>
        <a:ext cx="4886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17</xdr:col>
      <xdr:colOff>600075</xdr:colOff>
      <xdr:row>19</xdr:row>
      <xdr:rowOff>190500</xdr:rowOff>
    </xdr:to>
    <xdr:graphicFrame>
      <xdr:nvGraphicFramePr>
        <xdr:cNvPr id="1" name="Chart 1"/>
        <xdr:cNvGraphicFramePr/>
      </xdr:nvGraphicFramePr>
      <xdr:xfrm>
        <a:off x="6629400" y="447675"/>
        <a:ext cx="48672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30</xdr:row>
      <xdr:rowOff>0</xdr:rowOff>
    </xdr:from>
    <xdr:to>
      <xdr:col>6</xdr:col>
      <xdr:colOff>704850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47625" y="4857750"/>
        <a:ext cx="46196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77</xdr:row>
      <xdr:rowOff>19050</xdr:rowOff>
    </xdr:from>
    <xdr:to>
      <xdr:col>16</xdr:col>
      <xdr:colOff>495300</xdr:colOff>
      <xdr:row>98</xdr:row>
      <xdr:rowOff>76200</xdr:rowOff>
    </xdr:to>
    <xdr:graphicFrame>
      <xdr:nvGraphicFramePr>
        <xdr:cNvPr id="2" name="Chart 2"/>
        <xdr:cNvGraphicFramePr/>
      </xdr:nvGraphicFramePr>
      <xdr:xfrm>
        <a:off x="4686300" y="12353925"/>
        <a:ext cx="46101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101</xdr:row>
      <xdr:rowOff>9525</xdr:rowOff>
    </xdr:from>
    <xdr:to>
      <xdr:col>7</xdr:col>
      <xdr:colOff>9525</xdr:colOff>
      <xdr:row>121</xdr:row>
      <xdr:rowOff>152400</xdr:rowOff>
    </xdr:to>
    <xdr:graphicFrame>
      <xdr:nvGraphicFramePr>
        <xdr:cNvPr id="3" name="Chart 3"/>
        <xdr:cNvGraphicFramePr/>
      </xdr:nvGraphicFramePr>
      <xdr:xfrm>
        <a:off x="57150" y="16163925"/>
        <a:ext cx="46291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53</xdr:row>
      <xdr:rowOff>19050</xdr:rowOff>
    </xdr:from>
    <xdr:to>
      <xdr:col>7</xdr:col>
      <xdr:colOff>9525</xdr:colOff>
      <xdr:row>74</xdr:row>
      <xdr:rowOff>66675</xdr:rowOff>
    </xdr:to>
    <xdr:graphicFrame>
      <xdr:nvGraphicFramePr>
        <xdr:cNvPr id="4" name="Chart 4"/>
        <xdr:cNvGraphicFramePr/>
      </xdr:nvGraphicFramePr>
      <xdr:xfrm>
        <a:off x="66675" y="8534400"/>
        <a:ext cx="46196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77</xdr:row>
      <xdr:rowOff>19050</xdr:rowOff>
    </xdr:from>
    <xdr:to>
      <xdr:col>7</xdr:col>
      <xdr:colOff>9525</xdr:colOff>
      <xdr:row>98</xdr:row>
      <xdr:rowOff>66675</xdr:rowOff>
    </xdr:to>
    <xdr:graphicFrame>
      <xdr:nvGraphicFramePr>
        <xdr:cNvPr id="5" name="Chart 5"/>
        <xdr:cNvGraphicFramePr/>
      </xdr:nvGraphicFramePr>
      <xdr:xfrm>
        <a:off x="57150" y="12353925"/>
        <a:ext cx="4629150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704850</xdr:colOff>
      <xdr:row>30</xdr:row>
      <xdr:rowOff>0</xdr:rowOff>
    </xdr:from>
    <xdr:to>
      <xdr:col>16</xdr:col>
      <xdr:colOff>466725</xdr:colOff>
      <xdr:row>50</xdr:row>
      <xdr:rowOff>152400</xdr:rowOff>
    </xdr:to>
    <xdr:graphicFrame>
      <xdr:nvGraphicFramePr>
        <xdr:cNvPr id="6" name="Chart 9"/>
        <xdr:cNvGraphicFramePr/>
      </xdr:nvGraphicFramePr>
      <xdr:xfrm>
        <a:off x="4667250" y="4857750"/>
        <a:ext cx="460057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53</xdr:row>
      <xdr:rowOff>19050</xdr:rowOff>
    </xdr:from>
    <xdr:to>
      <xdr:col>16</xdr:col>
      <xdr:colOff>485775</xdr:colOff>
      <xdr:row>74</xdr:row>
      <xdr:rowOff>66675</xdr:rowOff>
    </xdr:to>
    <xdr:graphicFrame>
      <xdr:nvGraphicFramePr>
        <xdr:cNvPr id="7" name="Chart 10"/>
        <xdr:cNvGraphicFramePr/>
      </xdr:nvGraphicFramePr>
      <xdr:xfrm>
        <a:off x="4686300" y="8534400"/>
        <a:ext cx="4600575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guet\jp\THESIS\TEXT\Paper%204\Paper%204%20Fi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P\D_in_Bolivia\TEXT\DISSERTATION\Paper%203\Paper%203%20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res"/>
      <sheetName val="Porongo"/>
      <sheetName val="Sucre"/>
      <sheetName val="Atocha"/>
      <sheetName val="Desag"/>
      <sheetName val="Guaya"/>
      <sheetName val="Sipe"/>
      <sheetName val="Figs 2-8"/>
      <sheetName val="%Budget"/>
      <sheetName val="Figs 16-19,21"/>
      <sheetName val="Fig 20"/>
      <sheetName val="Fig 22"/>
      <sheetName val="Admin"/>
      <sheetName val="Stata"/>
      <sheetName val="#Words"/>
    </sheetNames>
    <sheetDataSet>
      <sheetData sheetId="8">
        <row r="2">
          <cell r="A2" t="str">
            <v>Central</v>
          </cell>
        </row>
        <row r="3">
          <cell r="C3" t="str">
            <v>Education</v>
          </cell>
          <cell r="D3" t="str">
            <v>Urban Dev</v>
          </cell>
          <cell r="E3" t="str">
            <v>Water &amp; San</v>
          </cell>
          <cell r="F3" t="str">
            <v>Transport</v>
          </cell>
          <cell r="G3" t="str">
            <v>Agriculture</v>
          </cell>
          <cell r="H3" t="str">
            <v>Health</v>
          </cell>
        </row>
        <row r="9">
          <cell r="C9">
            <v>3.656059</v>
          </cell>
          <cell r="D9">
            <v>0</v>
          </cell>
          <cell r="E9">
            <v>87.59355</v>
          </cell>
          <cell r="F9">
            <v>8.750392</v>
          </cell>
          <cell r="G9">
            <v>0</v>
          </cell>
          <cell r="H9">
            <v>0</v>
          </cell>
          <cell r="I9">
            <v>-9.999999974752427E-07</v>
          </cell>
        </row>
        <row r="11">
          <cell r="C11">
            <v>0</v>
          </cell>
          <cell r="D11">
            <v>0</v>
          </cell>
          <cell r="E11">
            <v>55.9922</v>
          </cell>
          <cell r="F11">
            <v>36.8741</v>
          </cell>
          <cell r="G11">
            <v>0</v>
          </cell>
          <cell r="H11">
            <v>7.133692</v>
          </cell>
          <cell r="I11">
            <v>8.000000008223651E-06</v>
          </cell>
        </row>
        <row r="15">
          <cell r="A15" t="str">
            <v>Local</v>
          </cell>
        </row>
        <row r="22">
          <cell r="C22">
            <v>34.24364</v>
          </cell>
          <cell r="D22">
            <v>47.09869</v>
          </cell>
          <cell r="E22">
            <v>6.518811</v>
          </cell>
          <cell r="F22">
            <v>0.0810778</v>
          </cell>
          <cell r="G22">
            <v>4.593741</v>
          </cell>
          <cell r="H22">
            <v>2.211605</v>
          </cell>
          <cell r="I22">
            <v>5.252435199999994</v>
          </cell>
        </row>
        <row r="24">
          <cell r="C24">
            <v>20.24235</v>
          </cell>
          <cell r="D24">
            <v>6.885578</v>
          </cell>
          <cell r="E24">
            <v>9.22237</v>
          </cell>
          <cell r="F24">
            <v>8.415949</v>
          </cell>
          <cell r="G24">
            <v>4.052321</v>
          </cell>
          <cell r="H24">
            <v>10.09696</v>
          </cell>
          <cell r="I24">
            <v>41.08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ratch"/>
      <sheetName val="Basic"/>
      <sheetName val="Admin"/>
      <sheetName val="Figs 6 &amp; 1"/>
      <sheetName val="Viacha"/>
      <sheetName val="Charagua"/>
      <sheetName val="93-95 Vo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zoomScale="90" zoomScaleNormal="90" zoomScalePageLayoutView="0" workbookViewId="0" topLeftCell="A1">
      <selection activeCell="H33" sqref="H33"/>
    </sheetView>
  </sheetViews>
  <sheetFormatPr defaultColWidth="9.140625" defaultRowHeight="12.75"/>
  <cols>
    <col min="1" max="1" width="4.7109375" style="2" customWidth="1"/>
    <col min="2" max="2" width="22.57421875" style="2" bestFit="1" customWidth="1"/>
    <col min="3" max="3" width="7.28125" style="2" bestFit="1" customWidth="1"/>
    <col min="4" max="4" width="1.7109375" style="2" customWidth="1"/>
    <col min="5" max="5" width="22.421875" style="2" bestFit="1" customWidth="1"/>
    <col min="6" max="6" width="11.421875" style="2" bestFit="1" customWidth="1"/>
    <col min="7" max="7" width="1.7109375" style="2" customWidth="1"/>
    <col min="8" max="8" width="18.8515625" style="2" customWidth="1"/>
    <col min="9" max="9" width="7.28125" style="2" bestFit="1" customWidth="1"/>
    <col min="10" max="10" width="2.57421875" style="2" customWidth="1"/>
    <col min="11" max="16384" width="9.140625" style="2" customWidth="1"/>
  </cols>
  <sheetData>
    <row r="2" ht="19.5" thickBot="1">
      <c r="B2" s="15" t="s">
        <v>133</v>
      </c>
    </row>
    <row r="3" spans="2:9" ht="18.75">
      <c r="B3" s="52" t="s">
        <v>134</v>
      </c>
      <c r="C3" s="6"/>
      <c r="D3" s="6"/>
      <c r="E3" s="7" t="s">
        <v>25</v>
      </c>
      <c r="F3" s="6"/>
      <c r="G3" s="6"/>
      <c r="H3" s="7" t="s">
        <v>64</v>
      </c>
      <c r="I3" s="8"/>
    </row>
    <row r="4" spans="2:9" ht="18.75">
      <c r="B4" s="53"/>
      <c r="C4" s="4"/>
      <c r="D4" s="4"/>
      <c r="E4" s="56" t="s">
        <v>76</v>
      </c>
      <c r="F4" s="66" t="s">
        <v>135</v>
      </c>
      <c r="G4" s="4"/>
      <c r="H4" s="4" t="s">
        <v>39</v>
      </c>
      <c r="I4" s="67"/>
    </row>
    <row r="5" spans="2:9" ht="15.75">
      <c r="B5" s="26" t="s">
        <v>31</v>
      </c>
      <c r="C5" s="4"/>
      <c r="D5" s="4"/>
      <c r="E5" s="56"/>
      <c r="F5" s="66"/>
      <c r="G5" s="4"/>
      <c r="H5" s="10" t="s">
        <v>11</v>
      </c>
      <c r="I5" s="69">
        <v>0.1431141</v>
      </c>
    </row>
    <row r="6" spans="2:9" ht="15.75">
      <c r="B6" s="9" t="s">
        <v>17</v>
      </c>
      <c r="C6" s="68">
        <v>54761</v>
      </c>
      <c r="D6" s="4"/>
      <c r="E6" s="54" t="s">
        <v>28</v>
      </c>
      <c r="F6" s="70">
        <v>0.484</v>
      </c>
      <c r="G6" s="4"/>
      <c r="H6" s="10" t="s">
        <v>40</v>
      </c>
      <c r="I6" s="69">
        <v>0.18587720000000002</v>
      </c>
    </row>
    <row r="7" spans="2:9" ht="15.75">
      <c r="B7" s="9" t="s">
        <v>18</v>
      </c>
      <c r="C7" s="68">
        <v>19036</v>
      </c>
      <c r="D7" s="4"/>
      <c r="E7" s="13" t="s">
        <v>29</v>
      </c>
      <c r="F7" s="10" t="s">
        <v>137</v>
      </c>
      <c r="G7" s="4"/>
      <c r="H7" s="10" t="s">
        <v>63</v>
      </c>
      <c r="I7" s="69">
        <v>0.6513503</v>
      </c>
    </row>
    <row r="8" spans="2:9" ht="15.75">
      <c r="B8" s="9" t="s">
        <v>70</v>
      </c>
      <c r="C8" s="71">
        <v>0.34761965632475667</v>
      </c>
      <c r="D8" s="4"/>
      <c r="E8" s="54" t="s">
        <v>28</v>
      </c>
      <c r="F8" s="70">
        <v>0.245</v>
      </c>
      <c r="G8" s="4"/>
      <c r="H8" s="4" t="s">
        <v>41</v>
      </c>
      <c r="I8" s="69">
        <v>0.7718729000000001</v>
      </c>
    </row>
    <row r="9" spans="2:9" ht="15.75">
      <c r="B9" s="9" t="s">
        <v>66</v>
      </c>
      <c r="C9" s="13">
        <v>300</v>
      </c>
      <c r="D9" s="4"/>
      <c r="E9" s="4" t="s">
        <v>111</v>
      </c>
      <c r="F9" s="70">
        <v>0.3943821100202587</v>
      </c>
      <c r="G9" s="4"/>
      <c r="H9" s="4" t="s">
        <v>42</v>
      </c>
      <c r="I9" s="69">
        <v>0.19839659999999998</v>
      </c>
    </row>
    <row r="10" spans="2:9" ht="15.75">
      <c r="B10" s="9" t="s">
        <v>67</v>
      </c>
      <c r="C10" s="13">
        <v>0</v>
      </c>
      <c r="D10" s="4"/>
      <c r="E10" s="13" t="s">
        <v>26</v>
      </c>
      <c r="F10" s="70">
        <v>0.031</v>
      </c>
      <c r="G10" s="4"/>
      <c r="H10" s="4" t="s">
        <v>72</v>
      </c>
      <c r="I10" s="67">
        <v>163</v>
      </c>
    </row>
    <row r="11" spans="2:9" ht="15.75">
      <c r="B11" s="9" t="s">
        <v>74</v>
      </c>
      <c r="C11" s="72">
        <v>0.8518014411529223</v>
      </c>
      <c r="D11" s="4"/>
      <c r="E11" s="13" t="s">
        <v>27</v>
      </c>
      <c r="F11" s="70">
        <v>0.044</v>
      </c>
      <c r="G11" s="4"/>
      <c r="H11" s="4" t="s">
        <v>56</v>
      </c>
      <c r="I11" s="73">
        <v>18860</v>
      </c>
    </row>
    <row r="12" spans="2:9" ht="15.75">
      <c r="B12" s="9" t="s">
        <v>33</v>
      </c>
      <c r="C12" s="72">
        <v>0.5981262327416174</v>
      </c>
      <c r="D12" s="4"/>
      <c r="E12" s="5"/>
      <c r="F12" s="4"/>
      <c r="G12" s="4"/>
      <c r="H12" s="4" t="s">
        <v>19</v>
      </c>
      <c r="I12" s="67">
        <v>16.4</v>
      </c>
    </row>
    <row r="13" spans="2:9" ht="15.75">
      <c r="B13" s="9" t="s">
        <v>34</v>
      </c>
      <c r="C13" s="72">
        <v>0.9737965378230969</v>
      </c>
      <c r="D13" s="4"/>
      <c r="E13" s="5" t="s">
        <v>12</v>
      </c>
      <c r="F13" s="4"/>
      <c r="G13" s="4"/>
      <c r="H13" s="64" t="s">
        <v>80</v>
      </c>
      <c r="I13" s="74">
        <v>0.42999049999999994</v>
      </c>
    </row>
    <row r="14" spans="2:9" ht="15.75">
      <c r="B14" s="9"/>
      <c r="C14" s="4"/>
      <c r="D14" s="4"/>
      <c r="E14" s="54">
        <v>1997</v>
      </c>
      <c r="F14" s="10">
        <v>150</v>
      </c>
      <c r="G14" s="4"/>
      <c r="H14" s="64"/>
      <c r="I14" s="74"/>
    </row>
    <row r="15" spans="2:9" ht="15.75">
      <c r="B15" s="26" t="s">
        <v>30</v>
      </c>
      <c r="C15" s="4"/>
      <c r="D15" s="4"/>
      <c r="E15" s="54">
        <v>1993</v>
      </c>
      <c r="F15" s="10">
        <v>70</v>
      </c>
      <c r="G15" s="4"/>
      <c r="H15" s="4" t="s">
        <v>73</v>
      </c>
      <c r="I15" s="75">
        <v>18</v>
      </c>
    </row>
    <row r="16" spans="2:9" ht="15.75">
      <c r="B16" s="9" t="s">
        <v>138</v>
      </c>
      <c r="C16" s="13">
        <v>7</v>
      </c>
      <c r="D16" s="4"/>
      <c r="E16" s="55" t="s">
        <v>68</v>
      </c>
      <c r="F16" s="76">
        <v>1.1428571428571428</v>
      </c>
      <c r="G16" s="4"/>
      <c r="H16" s="4" t="s">
        <v>35</v>
      </c>
      <c r="I16" s="67"/>
    </row>
    <row r="17" spans="2:9" ht="15.75">
      <c r="B17" s="9" t="s">
        <v>60</v>
      </c>
      <c r="C17" s="13">
        <v>5</v>
      </c>
      <c r="D17" s="4"/>
      <c r="E17" s="55" t="s">
        <v>13</v>
      </c>
      <c r="F17" s="77">
        <v>2.7391756907288034</v>
      </c>
      <c r="G17" s="4"/>
      <c r="H17" s="10" t="s">
        <v>36</v>
      </c>
      <c r="I17" s="69">
        <v>0.19067889999999998</v>
      </c>
    </row>
    <row r="18" spans="2:9" ht="15.75">
      <c r="B18" s="9" t="s">
        <v>71</v>
      </c>
      <c r="C18" s="10" t="s">
        <v>136</v>
      </c>
      <c r="D18" s="4"/>
      <c r="E18" s="55" t="s">
        <v>139</v>
      </c>
      <c r="F18" s="78">
        <v>1560</v>
      </c>
      <c r="G18" s="4"/>
      <c r="H18" s="10" t="s">
        <v>37</v>
      </c>
      <c r="I18" s="69">
        <v>0.060721489999999996</v>
      </c>
    </row>
    <row r="19" spans="2:9" ht="16.5" thickBot="1">
      <c r="B19" s="57"/>
      <c r="C19" s="14"/>
      <c r="D19" s="14"/>
      <c r="E19" s="58" t="s">
        <v>65</v>
      </c>
      <c r="F19" s="29" t="s">
        <v>140</v>
      </c>
      <c r="G19" s="14"/>
      <c r="H19" s="29" t="s">
        <v>38</v>
      </c>
      <c r="I19" s="79">
        <v>0.01120323</v>
      </c>
    </row>
    <row r="20" spans="2:3" ht="15.75">
      <c r="B20" s="22" t="s">
        <v>141</v>
      </c>
      <c r="C20" s="4"/>
    </row>
    <row r="21" spans="2:3" ht="15.75" customHeight="1">
      <c r="B21" s="24" t="s">
        <v>142</v>
      </c>
      <c r="C21" s="4"/>
    </row>
    <row r="22" ht="15.75">
      <c r="B22" s="62" t="s">
        <v>143</v>
      </c>
    </row>
    <row r="23" ht="15.75">
      <c r="B23" s="4" t="s">
        <v>144</v>
      </c>
    </row>
    <row r="24" ht="15.75">
      <c r="B24" s="4" t="s">
        <v>145</v>
      </c>
    </row>
    <row r="25" ht="15.75">
      <c r="B25" s="20" t="s">
        <v>146</v>
      </c>
    </row>
    <row r="26" ht="15.75">
      <c r="B26" s="20"/>
    </row>
    <row r="35" spans="5:6" ht="15.75">
      <c r="E35"/>
      <c r="F35"/>
    </row>
    <row r="36" spans="4:6" ht="15.75">
      <c r="D36"/>
      <c r="E36"/>
      <c r="F36"/>
    </row>
    <row r="37" spans="2:6" ht="15.75">
      <c r="B37"/>
      <c r="C37"/>
      <c r="D37"/>
      <c r="E37"/>
      <c r="F37"/>
    </row>
    <row r="38" spans="2:6" ht="15.75">
      <c r="B38"/>
      <c r="C38"/>
      <c r="D38"/>
      <c r="E38"/>
      <c r="F38"/>
    </row>
    <row r="39" spans="2:6" ht="15.75">
      <c r="B39"/>
      <c r="C39"/>
      <c r="D39"/>
      <c r="E39"/>
      <c r="F39"/>
    </row>
    <row r="40" spans="2:6" ht="15.75">
      <c r="B40"/>
      <c r="C40"/>
      <c r="D40"/>
      <c r="E40"/>
      <c r="F40"/>
    </row>
    <row r="41" spans="2:4" ht="15.75">
      <c r="B41"/>
      <c r="C41"/>
      <c r="D41"/>
    </row>
    <row r="42" spans="2:3" ht="15.75">
      <c r="B42"/>
      <c r="C42"/>
    </row>
  </sheetData>
  <sheetProtection/>
  <mergeCells count="2">
    <mergeCell ref="F4:F5"/>
    <mergeCell ref="H13:H14"/>
  </mergeCells>
  <printOptions/>
  <pageMargins left="0.41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="90" zoomScaleNormal="90" zoomScalePageLayoutView="0" workbookViewId="0" topLeftCell="A1">
      <selection activeCell="H30" sqref="H30"/>
    </sheetView>
  </sheetViews>
  <sheetFormatPr defaultColWidth="9.140625" defaultRowHeight="12.75"/>
  <cols>
    <col min="1" max="1" width="4.7109375" style="2" customWidth="1"/>
    <col min="2" max="2" width="22.57421875" style="2" bestFit="1" customWidth="1"/>
    <col min="3" max="3" width="7.28125" style="2" bestFit="1" customWidth="1"/>
    <col min="4" max="4" width="1.7109375" style="2" customWidth="1"/>
    <col min="5" max="5" width="22.421875" style="2" bestFit="1" customWidth="1"/>
    <col min="6" max="6" width="11.421875" style="2" bestFit="1" customWidth="1"/>
    <col min="7" max="7" width="1.7109375" style="2" customWidth="1"/>
    <col min="8" max="8" width="18.8515625" style="2" customWidth="1"/>
    <col min="9" max="9" width="6.140625" style="2" bestFit="1" customWidth="1"/>
    <col min="10" max="10" width="2.57421875" style="2" customWidth="1"/>
    <col min="11" max="16384" width="9.140625" style="2" customWidth="1"/>
  </cols>
  <sheetData>
    <row r="2" ht="19.5" thickBot="1">
      <c r="B2" s="3" t="s">
        <v>133</v>
      </c>
    </row>
    <row r="3" spans="2:9" ht="18.75">
      <c r="B3" s="52" t="s">
        <v>147</v>
      </c>
      <c r="C3" s="6"/>
      <c r="D3" s="6"/>
      <c r="E3" s="7" t="s">
        <v>25</v>
      </c>
      <c r="F3" s="6"/>
      <c r="G3" s="6"/>
      <c r="H3" s="7" t="s">
        <v>64</v>
      </c>
      <c r="I3" s="8"/>
    </row>
    <row r="4" spans="2:9" ht="18.75">
      <c r="B4" s="53"/>
      <c r="C4" s="4"/>
      <c r="D4" s="4"/>
      <c r="E4" s="56" t="s">
        <v>148</v>
      </c>
      <c r="F4" s="66" t="s">
        <v>149</v>
      </c>
      <c r="G4" s="4"/>
      <c r="H4" s="4" t="s">
        <v>39</v>
      </c>
      <c r="I4" s="67"/>
    </row>
    <row r="5" spans="2:9" ht="15.75">
      <c r="B5" s="26" t="s">
        <v>31</v>
      </c>
      <c r="C5" s="4"/>
      <c r="D5" s="4"/>
      <c r="E5" s="56"/>
      <c r="F5" s="66"/>
      <c r="G5" s="4"/>
      <c r="H5" s="10" t="s">
        <v>11</v>
      </c>
      <c r="I5" s="69">
        <v>0.3434892</v>
      </c>
    </row>
    <row r="6" spans="2:9" ht="15.75">
      <c r="B6" s="9" t="s">
        <v>17</v>
      </c>
      <c r="C6" s="80">
        <v>18769</v>
      </c>
      <c r="D6" s="4"/>
      <c r="E6" s="54" t="s">
        <v>28</v>
      </c>
      <c r="F6" s="70">
        <v>0.44</v>
      </c>
      <c r="G6" s="4"/>
      <c r="H6" s="10" t="s">
        <v>40</v>
      </c>
      <c r="I6" s="69">
        <v>0.1437199</v>
      </c>
    </row>
    <row r="7" spans="2:9" ht="15.75">
      <c r="B7" s="9" t="s">
        <v>18</v>
      </c>
      <c r="C7" s="80">
        <v>2486</v>
      </c>
      <c r="D7" s="4"/>
      <c r="E7" s="13" t="s">
        <v>29</v>
      </c>
      <c r="F7" s="82" t="s">
        <v>32</v>
      </c>
      <c r="G7" s="4"/>
      <c r="H7" s="10" t="s">
        <v>63</v>
      </c>
      <c r="I7" s="69">
        <v>0.45904870000000003</v>
      </c>
    </row>
    <row r="8" spans="2:9" ht="15.75">
      <c r="B8" s="9" t="s">
        <v>70</v>
      </c>
      <c r="C8" s="81">
        <v>0.13245244818583835</v>
      </c>
      <c r="D8" s="4"/>
      <c r="E8" s="54" t="s">
        <v>28</v>
      </c>
      <c r="F8" s="70">
        <v>0.376</v>
      </c>
      <c r="G8" s="4"/>
      <c r="H8" s="4" t="s">
        <v>41</v>
      </c>
      <c r="I8" s="69">
        <v>0.7958156</v>
      </c>
    </row>
    <row r="9" spans="2:9" ht="15.75">
      <c r="B9" s="9" t="s">
        <v>66</v>
      </c>
      <c r="C9" s="13">
        <v>37</v>
      </c>
      <c r="D9" s="4"/>
      <c r="E9" s="4" t="s">
        <v>111</v>
      </c>
      <c r="F9" s="70">
        <v>0.394851758216502</v>
      </c>
      <c r="G9" s="4"/>
      <c r="H9" s="4" t="s">
        <v>42</v>
      </c>
      <c r="I9" s="69">
        <v>0.17119720000000002</v>
      </c>
    </row>
    <row r="10" spans="2:9" ht="15.75">
      <c r="B10" s="9" t="s">
        <v>67</v>
      </c>
      <c r="C10" s="13">
        <v>51</v>
      </c>
      <c r="D10" s="4"/>
      <c r="E10" s="13" t="s">
        <v>26</v>
      </c>
      <c r="F10" s="70">
        <v>0.021</v>
      </c>
      <c r="G10" s="4"/>
      <c r="H10" s="4" t="s">
        <v>72</v>
      </c>
      <c r="I10" s="67">
        <v>46</v>
      </c>
    </row>
    <row r="11" spans="2:9" ht="15.75">
      <c r="B11" s="9" t="s">
        <v>74</v>
      </c>
      <c r="C11" s="19">
        <v>0.8728581220013708</v>
      </c>
      <c r="D11" s="4"/>
      <c r="E11" s="13" t="s">
        <v>27</v>
      </c>
      <c r="F11" s="70">
        <v>0.014</v>
      </c>
      <c r="G11" s="4"/>
      <c r="H11" s="4" t="s">
        <v>56</v>
      </c>
      <c r="I11" s="73">
        <v>4316</v>
      </c>
    </row>
    <row r="12" spans="2:9" ht="15.75">
      <c r="B12" s="9" t="s">
        <v>33</v>
      </c>
      <c r="C12" s="19">
        <v>0.45288753799392095</v>
      </c>
      <c r="D12" s="4"/>
      <c r="E12" s="5"/>
      <c r="F12" s="4"/>
      <c r="G12" s="4"/>
      <c r="H12" s="4" t="s">
        <v>19</v>
      </c>
      <c r="I12" s="67">
        <v>17.5</v>
      </c>
    </row>
    <row r="13" spans="2:9" ht="15.75">
      <c r="B13" s="9" t="s">
        <v>34</v>
      </c>
      <c r="C13" s="19">
        <v>0.9262263422170722</v>
      </c>
      <c r="D13" s="4"/>
      <c r="E13" s="5" t="s">
        <v>12</v>
      </c>
      <c r="F13" s="4"/>
      <c r="G13" s="4"/>
      <c r="H13" s="64" t="s">
        <v>80</v>
      </c>
      <c r="I13" s="74">
        <v>0.87</v>
      </c>
    </row>
    <row r="14" spans="2:9" ht="15.75">
      <c r="B14" s="9"/>
      <c r="C14" s="4"/>
      <c r="D14" s="4"/>
      <c r="E14" s="54">
        <v>1997</v>
      </c>
      <c r="F14" s="4">
        <v>9</v>
      </c>
      <c r="G14" s="4"/>
      <c r="H14" s="64"/>
      <c r="I14" s="74"/>
    </row>
    <row r="15" spans="2:9" ht="15.75">
      <c r="B15" s="26" t="s">
        <v>30</v>
      </c>
      <c r="C15" s="4"/>
      <c r="D15" s="4"/>
      <c r="E15" s="54">
        <v>1993</v>
      </c>
      <c r="F15" s="4">
        <v>4</v>
      </c>
      <c r="G15" s="4"/>
      <c r="H15" s="4" t="s">
        <v>73</v>
      </c>
      <c r="I15" s="75">
        <v>18</v>
      </c>
    </row>
    <row r="16" spans="2:9" ht="15.75">
      <c r="B16" s="9" t="s">
        <v>59</v>
      </c>
      <c r="C16" s="13">
        <v>8</v>
      </c>
      <c r="D16" s="4"/>
      <c r="E16" s="55" t="s">
        <v>68</v>
      </c>
      <c r="F16" s="81">
        <v>1.25</v>
      </c>
      <c r="G16" s="4"/>
      <c r="H16" s="4" t="s">
        <v>35</v>
      </c>
      <c r="I16" s="67"/>
    </row>
    <row r="17" spans="2:9" ht="15.75">
      <c r="B17" s="9" t="s">
        <v>60</v>
      </c>
      <c r="C17" s="13">
        <v>7</v>
      </c>
      <c r="D17" s="4"/>
      <c r="E17" s="55" t="s">
        <v>13</v>
      </c>
      <c r="F17" s="18">
        <v>0.4795140923863818</v>
      </c>
      <c r="G17" s="4"/>
      <c r="H17" s="10" t="s">
        <v>36</v>
      </c>
      <c r="I17" s="83">
        <v>0.2363191</v>
      </c>
    </row>
    <row r="18" spans="2:9" ht="15.75">
      <c r="B18" s="9" t="s">
        <v>71</v>
      </c>
      <c r="C18" s="10" t="s">
        <v>0</v>
      </c>
      <c r="D18" s="4"/>
      <c r="E18" s="55" t="s">
        <v>150</v>
      </c>
      <c r="F18" s="33">
        <v>1700</v>
      </c>
      <c r="G18" s="4"/>
      <c r="H18" s="10" t="s">
        <v>37</v>
      </c>
      <c r="I18" s="83">
        <v>0.08568548</v>
      </c>
    </row>
    <row r="19" spans="2:9" ht="16.5" thickBot="1">
      <c r="B19" s="57"/>
      <c r="C19" s="14"/>
      <c r="D19" s="14"/>
      <c r="E19" s="58" t="s">
        <v>65</v>
      </c>
      <c r="F19" s="29" t="s">
        <v>140</v>
      </c>
      <c r="G19" s="14"/>
      <c r="H19" s="29" t="s">
        <v>38</v>
      </c>
      <c r="I19" s="84">
        <v>0.02462558</v>
      </c>
    </row>
    <row r="20" spans="2:3" ht="15.75">
      <c r="B20" s="22" t="s">
        <v>141</v>
      </c>
      <c r="C20" s="19"/>
    </row>
    <row r="21" spans="2:3" ht="15.75" customHeight="1">
      <c r="B21" s="24" t="s">
        <v>142</v>
      </c>
      <c r="C21" s="19"/>
    </row>
    <row r="22" ht="15.75">
      <c r="B22" s="2" t="s">
        <v>151</v>
      </c>
    </row>
    <row r="23" ht="15.75">
      <c r="B23" s="20" t="s">
        <v>152</v>
      </c>
    </row>
    <row r="24" ht="15.75">
      <c r="B24" s="20"/>
    </row>
    <row r="25" ht="15.75">
      <c r="B25" s="22"/>
    </row>
    <row r="26" ht="15.75">
      <c r="B26" s="24"/>
    </row>
    <row r="35" spans="5:6" ht="15.75">
      <c r="E35"/>
      <c r="F35"/>
    </row>
    <row r="36" spans="4:6" ht="15.75">
      <c r="D36"/>
      <c r="E36"/>
      <c r="F36"/>
    </row>
    <row r="37" spans="2:6" ht="15.75">
      <c r="B37"/>
      <c r="C37"/>
      <c r="D37"/>
      <c r="E37"/>
      <c r="F37"/>
    </row>
    <row r="38" spans="2:6" ht="15.75">
      <c r="B38"/>
      <c r="C38"/>
      <c r="D38"/>
      <c r="E38"/>
      <c r="F38"/>
    </row>
    <row r="39" spans="2:6" ht="15.75">
      <c r="B39"/>
      <c r="C39"/>
      <c r="D39"/>
      <c r="E39"/>
      <c r="F39"/>
    </row>
    <row r="40" spans="2:6" ht="15.75">
      <c r="B40"/>
      <c r="C40"/>
      <c r="D40"/>
      <c r="E40"/>
      <c r="F40"/>
    </row>
    <row r="41" spans="2:4" ht="15.75">
      <c r="B41"/>
      <c r="C41"/>
      <c r="D41"/>
    </row>
    <row r="42" spans="2:3" ht="15.75">
      <c r="B42"/>
      <c r="C42"/>
    </row>
  </sheetData>
  <sheetProtection/>
  <mergeCells count="2">
    <mergeCell ref="F4:F5"/>
    <mergeCell ref="H13:H14"/>
  </mergeCells>
  <printOptions/>
  <pageMargins left="0.57" right="0.43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9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22.00390625" style="0" bestFit="1" customWidth="1"/>
    <col min="3" max="3" width="8.7109375" style="0" customWidth="1"/>
    <col min="4" max="4" width="1.7109375" style="0" customWidth="1"/>
    <col min="5" max="5" width="21.28125" style="0" customWidth="1"/>
    <col min="6" max="6" width="12.00390625" style="0" customWidth="1"/>
    <col min="7" max="7" width="1.7109375" style="0" customWidth="1"/>
    <col min="8" max="8" width="18.57421875" style="0" customWidth="1"/>
    <col min="9" max="9" width="7.421875" style="0" customWidth="1"/>
  </cols>
  <sheetData>
    <row r="2" ht="19.5" thickBot="1">
      <c r="B2" s="3" t="s">
        <v>126</v>
      </c>
    </row>
    <row r="3" spans="2:12" ht="18.75">
      <c r="B3" s="52" t="s">
        <v>23</v>
      </c>
      <c r="C3" s="6"/>
      <c r="D3" s="6"/>
      <c r="E3" s="7" t="s">
        <v>25</v>
      </c>
      <c r="F3" s="6"/>
      <c r="G3" s="6"/>
      <c r="H3" s="7" t="s">
        <v>64</v>
      </c>
      <c r="I3" s="8"/>
      <c r="K3" s="22"/>
      <c r="L3" s="2"/>
    </row>
    <row r="4" spans="2:12" ht="15.75" customHeight="1">
      <c r="B4" s="53"/>
      <c r="C4" s="4"/>
      <c r="D4" s="4"/>
      <c r="E4" s="56" t="s">
        <v>76</v>
      </c>
      <c r="F4" s="63" t="s">
        <v>55</v>
      </c>
      <c r="G4" s="4"/>
      <c r="H4" s="4" t="s">
        <v>39</v>
      </c>
      <c r="I4" s="11"/>
      <c r="K4" s="24"/>
      <c r="L4" s="2"/>
    </row>
    <row r="5" spans="2:12" ht="15.75">
      <c r="B5" s="26" t="s">
        <v>31</v>
      </c>
      <c r="C5" s="4"/>
      <c r="D5" s="4"/>
      <c r="E5" s="56"/>
      <c r="F5" s="63"/>
      <c r="G5" s="4"/>
      <c r="H5" s="10" t="s">
        <v>11</v>
      </c>
      <c r="I5" s="21">
        <v>0.9306606</v>
      </c>
      <c r="K5" s="20"/>
      <c r="L5" s="2"/>
    </row>
    <row r="6" spans="2:12" ht="15.75">
      <c r="B6" s="9" t="s">
        <v>17</v>
      </c>
      <c r="C6" s="16">
        <v>5133</v>
      </c>
      <c r="D6" s="4"/>
      <c r="E6" s="54" t="s">
        <v>28</v>
      </c>
      <c r="F6" s="12">
        <v>0.5316223648029331</v>
      </c>
      <c r="G6" s="4"/>
      <c r="H6" s="10" t="s">
        <v>40</v>
      </c>
      <c r="I6" s="21">
        <v>0.001008573</v>
      </c>
      <c r="K6" s="2"/>
      <c r="L6" s="2"/>
    </row>
    <row r="7" spans="2:12" ht="15.75">
      <c r="B7" s="9" t="s">
        <v>114</v>
      </c>
      <c r="C7" s="16">
        <v>0</v>
      </c>
      <c r="D7" s="4"/>
      <c r="E7" s="13" t="s">
        <v>29</v>
      </c>
      <c r="F7" s="10" t="s">
        <v>32</v>
      </c>
      <c r="G7" s="4"/>
      <c r="H7" s="10" t="s">
        <v>63</v>
      </c>
      <c r="I7" s="21">
        <v>0.04740293</v>
      </c>
      <c r="K7" s="20"/>
      <c r="L7" s="2"/>
    </row>
    <row r="8" spans="2:11" ht="15.75">
      <c r="B8" s="9" t="s">
        <v>70</v>
      </c>
      <c r="C8" s="17">
        <v>0</v>
      </c>
      <c r="D8" s="4"/>
      <c r="E8" s="54" t="s">
        <v>28</v>
      </c>
      <c r="F8" s="12">
        <v>0.4106324472960587</v>
      </c>
      <c r="G8" s="4"/>
      <c r="H8" s="4" t="s">
        <v>41</v>
      </c>
      <c r="I8" s="21">
        <v>0.8721023999999999</v>
      </c>
      <c r="K8" s="20"/>
    </row>
    <row r="9" spans="2:9" ht="15.75">
      <c r="B9" s="9" t="s">
        <v>66</v>
      </c>
      <c r="C9" s="4">
        <v>5</v>
      </c>
      <c r="D9" s="4"/>
      <c r="E9" s="4" t="s">
        <v>111</v>
      </c>
      <c r="F9" s="12">
        <v>0.2391910739191074</v>
      </c>
      <c r="G9" s="4"/>
      <c r="H9" s="4" t="s">
        <v>42</v>
      </c>
      <c r="I9" s="21">
        <v>0.1078275</v>
      </c>
    </row>
    <row r="10" spans="2:9" ht="15.75">
      <c r="B10" s="9" t="s">
        <v>67</v>
      </c>
      <c r="C10" s="4">
        <v>0</v>
      </c>
      <c r="D10" s="4"/>
      <c r="E10" s="13" t="s">
        <v>26</v>
      </c>
      <c r="F10" s="12">
        <v>0.00916590284142988</v>
      </c>
      <c r="G10" s="4"/>
      <c r="H10" s="4" t="s">
        <v>72</v>
      </c>
      <c r="I10" s="11">
        <v>14</v>
      </c>
    </row>
    <row r="11" spans="2:9" ht="15.75">
      <c r="B11" s="9" t="s">
        <v>74</v>
      </c>
      <c r="C11" s="19">
        <v>0.913425345043915</v>
      </c>
      <c r="D11" s="4"/>
      <c r="E11" s="13" t="s">
        <v>27</v>
      </c>
      <c r="F11" s="12">
        <v>0.02383134738771769</v>
      </c>
      <c r="G11" s="4"/>
      <c r="H11" s="4" t="s">
        <v>56</v>
      </c>
      <c r="I11" s="28">
        <v>1733</v>
      </c>
    </row>
    <row r="12" spans="2:9" ht="15.75">
      <c r="B12" s="9" t="s">
        <v>33</v>
      </c>
      <c r="C12" s="25" t="s">
        <v>54</v>
      </c>
      <c r="D12" s="4"/>
      <c r="E12" s="5"/>
      <c r="F12" s="4"/>
      <c r="G12" s="4"/>
      <c r="H12" s="4" t="s">
        <v>19</v>
      </c>
      <c r="I12" s="27">
        <v>20.151162790697676</v>
      </c>
    </row>
    <row r="13" spans="2:9" ht="15.75" customHeight="1">
      <c r="B13" s="9" t="s">
        <v>34</v>
      </c>
      <c r="C13" s="19">
        <v>0.913425345043915</v>
      </c>
      <c r="D13" s="4"/>
      <c r="E13" s="5" t="s">
        <v>12</v>
      </c>
      <c r="F13" s="4"/>
      <c r="G13" s="4"/>
      <c r="H13" s="64" t="s">
        <v>80</v>
      </c>
      <c r="I13" s="35">
        <v>0.9129999999999999</v>
      </c>
    </row>
    <row r="14" spans="2:9" ht="15.75">
      <c r="B14" s="9"/>
      <c r="C14" s="4"/>
      <c r="D14" s="4"/>
      <c r="E14" s="54">
        <v>1997</v>
      </c>
      <c r="F14" s="4">
        <v>7</v>
      </c>
      <c r="G14" s="4"/>
      <c r="H14" s="64"/>
      <c r="I14" s="35"/>
    </row>
    <row r="15" spans="2:9" ht="15.75">
      <c r="B15" s="26" t="s">
        <v>30</v>
      </c>
      <c r="C15" s="4"/>
      <c r="D15" s="4"/>
      <c r="E15" s="54">
        <v>1993</v>
      </c>
      <c r="F15" s="4">
        <v>4</v>
      </c>
      <c r="G15" s="4"/>
      <c r="H15" s="4" t="s">
        <v>73</v>
      </c>
      <c r="I15" s="30">
        <v>3</v>
      </c>
    </row>
    <row r="16" spans="2:9" ht="15.75">
      <c r="B16" s="9" t="s">
        <v>59</v>
      </c>
      <c r="C16" s="13">
        <v>4</v>
      </c>
      <c r="D16" s="4"/>
      <c r="E16" s="55" t="s">
        <v>68</v>
      </c>
      <c r="F16" s="17">
        <v>0.75</v>
      </c>
      <c r="G16" s="4"/>
      <c r="H16" s="4" t="s">
        <v>35</v>
      </c>
      <c r="I16" s="11"/>
    </row>
    <row r="17" spans="2:9" ht="15.75">
      <c r="B17" s="9" t="s">
        <v>60</v>
      </c>
      <c r="C17" s="13">
        <v>3</v>
      </c>
      <c r="D17" s="4"/>
      <c r="E17" s="55" t="s">
        <v>13</v>
      </c>
      <c r="F17" s="18">
        <v>1.3637249172024157</v>
      </c>
      <c r="G17" s="4"/>
      <c r="H17" s="10" t="s">
        <v>36</v>
      </c>
      <c r="I17" s="21">
        <v>0.19710139999999998</v>
      </c>
    </row>
    <row r="18" spans="2:9" ht="15.75">
      <c r="B18" s="9" t="s">
        <v>71</v>
      </c>
      <c r="C18" s="10" t="s">
        <v>0</v>
      </c>
      <c r="D18" s="4"/>
      <c r="E18" s="55" t="s">
        <v>77</v>
      </c>
      <c r="F18" s="33">
        <v>1500</v>
      </c>
      <c r="G18" s="4"/>
      <c r="H18" s="10" t="s">
        <v>37</v>
      </c>
      <c r="I18" s="21">
        <v>0.07536232</v>
      </c>
    </row>
    <row r="19" spans="2:9" ht="16.5" thickBot="1">
      <c r="B19" s="57"/>
      <c r="C19" s="14"/>
      <c r="D19" s="14"/>
      <c r="E19" s="58" t="s">
        <v>65</v>
      </c>
      <c r="F19" s="29" t="s">
        <v>10</v>
      </c>
      <c r="G19" s="14"/>
      <c r="H19" s="29" t="s">
        <v>38</v>
      </c>
      <c r="I19" s="31">
        <v>0.013043480000000001</v>
      </c>
    </row>
    <row r="21" ht="19.5" thickBot="1">
      <c r="B21" s="3" t="s">
        <v>127</v>
      </c>
    </row>
    <row r="22" spans="2:9" ht="18.75">
      <c r="B22" s="52" t="s">
        <v>20</v>
      </c>
      <c r="C22" s="6"/>
      <c r="D22" s="6"/>
      <c r="E22" s="7" t="s">
        <v>25</v>
      </c>
      <c r="F22" s="6"/>
      <c r="G22" s="6"/>
      <c r="H22" s="7" t="s">
        <v>64</v>
      </c>
      <c r="I22" s="8"/>
    </row>
    <row r="23" spans="2:9" ht="15.75" customHeight="1">
      <c r="B23" s="53"/>
      <c r="C23" s="4"/>
      <c r="D23" s="4"/>
      <c r="E23" s="56" t="s">
        <v>76</v>
      </c>
      <c r="F23" s="63" t="s">
        <v>50</v>
      </c>
      <c r="G23" s="4"/>
      <c r="H23" s="4" t="s">
        <v>39</v>
      </c>
      <c r="I23" s="11"/>
    </row>
    <row r="24" spans="2:9" ht="15.75">
      <c r="B24" s="26" t="s">
        <v>31</v>
      </c>
      <c r="C24" s="4"/>
      <c r="D24" s="4"/>
      <c r="E24" s="56"/>
      <c r="F24" s="63"/>
      <c r="G24" s="4"/>
      <c r="H24" s="10" t="s">
        <v>11</v>
      </c>
      <c r="I24" s="21">
        <v>0.8207576</v>
      </c>
    </row>
    <row r="25" spans="2:9" ht="15.75">
      <c r="B25" s="9" t="s">
        <v>17</v>
      </c>
      <c r="C25" s="16">
        <v>8272</v>
      </c>
      <c r="D25" s="4"/>
      <c r="E25" s="54" t="s">
        <v>28</v>
      </c>
      <c r="F25" s="12">
        <v>0.7902439024390243</v>
      </c>
      <c r="G25" s="4"/>
      <c r="H25" s="10" t="s">
        <v>40</v>
      </c>
      <c r="I25" s="21">
        <v>0.021212119999999998</v>
      </c>
    </row>
    <row r="26" spans="2:9" ht="15.75">
      <c r="B26" s="9" t="s">
        <v>114</v>
      </c>
      <c r="C26" s="16">
        <v>0</v>
      </c>
      <c r="D26" s="4"/>
      <c r="E26" s="13" t="s">
        <v>29</v>
      </c>
      <c r="F26" s="32" t="s">
        <v>51</v>
      </c>
      <c r="G26" s="4"/>
      <c r="H26" s="10" t="s">
        <v>63</v>
      </c>
      <c r="I26" s="21">
        <v>0.1495455</v>
      </c>
    </row>
    <row r="27" spans="2:9" ht="15.75">
      <c r="B27" s="9" t="s">
        <v>70</v>
      </c>
      <c r="C27" s="17">
        <v>0</v>
      </c>
      <c r="D27" s="4"/>
      <c r="E27" s="54" t="s">
        <v>28</v>
      </c>
      <c r="F27" s="25" t="s">
        <v>54</v>
      </c>
      <c r="G27" s="4"/>
      <c r="H27" s="4" t="s">
        <v>41</v>
      </c>
      <c r="I27" s="21">
        <v>0.8433411</v>
      </c>
    </row>
    <row r="28" spans="2:9" ht="15.75">
      <c r="B28" s="9" t="s">
        <v>66</v>
      </c>
      <c r="C28" s="4">
        <v>29</v>
      </c>
      <c r="D28" s="4"/>
      <c r="E28" s="4" t="s">
        <v>111</v>
      </c>
      <c r="F28" s="12">
        <v>0.2823803967327888</v>
      </c>
      <c r="G28" s="4"/>
      <c r="H28" s="4" t="s">
        <v>42</v>
      </c>
      <c r="I28" s="21">
        <v>0.127795</v>
      </c>
    </row>
    <row r="29" spans="2:9" ht="15.75">
      <c r="B29" s="9" t="s">
        <v>67</v>
      </c>
      <c r="C29" s="4">
        <v>0</v>
      </c>
      <c r="D29" s="4"/>
      <c r="E29" s="13" t="s">
        <v>26</v>
      </c>
      <c r="F29" s="12">
        <v>0.023577235772357725</v>
      </c>
      <c r="G29" s="4"/>
      <c r="H29" s="4" t="s">
        <v>72</v>
      </c>
      <c r="I29" s="11">
        <v>31</v>
      </c>
    </row>
    <row r="30" spans="2:9" ht="15.75">
      <c r="B30" s="9" t="s">
        <v>74</v>
      </c>
      <c r="C30" s="19">
        <v>0.9283513097072419</v>
      </c>
      <c r="D30" s="4"/>
      <c r="E30" s="13" t="s">
        <v>27</v>
      </c>
      <c r="F30" s="12">
        <v>0.026016260162601626</v>
      </c>
      <c r="G30" s="4"/>
      <c r="H30" s="4" t="s">
        <v>56</v>
      </c>
      <c r="I30" s="28">
        <v>2209</v>
      </c>
    </row>
    <row r="31" spans="2:9" ht="15.75">
      <c r="B31" s="9" t="s">
        <v>33</v>
      </c>
      <c r="C31" s="25" t="s">
        <v>54</v>
      </c>
      <c r="D31" s="4"/>
      <c r="E31" s="5"/>
      <c r="F31" s="4"/>
      <c r="G31" s="4"/>
      <c r="H31" s="4" t="s">
        <v>19</v>
      </c>
      <c r="I31" s="27">
        <v>21.871287128712872</v>
      </c>
    </row>
    <row r="32" spans="2:9" ht="15.75" customHeight="1">
      <c r="B32" s="9" t="s">
        <v>34</v>
      </c>
      <c r="C32" s="19">
        <v>0.9283513097072419</v>
      </c>
      <c r="D32" s="4"/>
      <c r="E32" s="5" t="s">
        <v>12</v>
      </c>
      <c r="F32" s="4"/>
      <c r="G32" s="4"/>
      <c r="H32" s="64" t="s">
        <v>80</v>
      </c>
      <c r="I32" s="35">
        <v>0.826</v>
      </c>
    </row>
    <row r="33" spans="2:9" ht="15.75">
      <c r="B33" s="9"/>
      <c r="C33" s="4"/>
      <c r="D33" s="4"/>
      <c r="E33" s="54">
        <v>1997</v>
      </c>
      <c r="F33" s="4">
        <v>12</v>
      </c>
      <c r="G33" s="4"/>
      <c r="H33" s="64"/>
      <c r="I33" s="35"/>
    </row>
    <row r="34" spans="2:9" ht="15.75">
      <c r="B34" s="26" t="s">
        <v>30</v>
      </c>
      <c r="C34" s="4"/>
      <c r="D34" s="4"/>
      <c r="E34" s="54">
        <v>1993</v>
      </c>
      <c r="F34" s="4">
        <v>1</v>
      </c>
      <c r="G34" s="4"/>
      <c r="H34" s="4" t="s">
        <v>73</v>
      </c>
      <c r="I34" s="30">
        <v>8</v>
      </c>
    </row>
    <row r="35" spans="2:9" ht="15.75">
      <c r="B35" s="9" t="s">
        <v>59</v>
      </c>
      <c r="C35" s="13">
        <v>4</v>
      </c>
      <c r="D35" s="4"/>
      <c r="E35" s="55" t="s">
        <v>68</v>
      </c>
      <c r="F35" s="17">
        <v>11</v>
      </c>
      <c r="G35" s="4"/>
      <c r="H35" s="4" t="s">
        <v>35</v>
      </c>
      <c r="I35" s="11"/>
    </row>
    <row r="36" spans="2:9" ht="15.75">
      <c r="B36" s="9" t="s">
        <v>60</v>
      </c>
      <c r="C36" s="13">
        <v>3</v>
      </c>
      <c r="D36" s="4"/>
      <c r="E36" s="55" t="s">
        <v>13</v>
      </c>
      <c r="F36" s="18">
        <v>1.4506769825918762</v>
      </c>
      <c r="G36" s="4"/>
      <c r="H36" s="10" t="s">
        <v>36</v>
      </c>
      <c r="I36" s="21">
        <v>0.1626298</v>
      </c>
    </row>
    <row r="37" spans="2:9" ht="15.75">
      <c r="B37" s="9" t="s">
        <v>71</v>
      </c>
      <c r="C37" s="10" t="s">
        <v>0</v>
      </c>
      <c r="D37" s="4"/>
      <c r="E37" s="55" t="s">
        <v>77</v>
      </c>
      <c r="F37" s="33">
        <v>1300</v>
      </c>
      <c r="G37" s="4"/>
      <c r="H37" s="10" t="s">
        <v>37</v>
      </c>
      <c r="I37" s="21">
        <v>0.05190311</v>
      </c>
    </row>
    <row r="38" spans="2:9" ht="16.5" thickBot="1">
      <c r="B38" s="57"/>
      <c r="C38" s="14"/>
      <c r="D38" s="14"/>
      <c r="E38" s="58" t="s">
        <v>65</v>
      </c>
      <c r="F38" s="29" t="s">
        <v>10</v>
      </c>
      <c r="G38" s="14"/>
      <c r="H38" s="29" t="s">
        <v>38</v>
      </c>
      <c r="I38" s="31">
        <v>0.02422145</v>
      </c>
    </row>
    <row r="40" ht="19.5" thickBot="1">
      <c r="B40" s="3" t="s">
        <v>128</v>
      </c>
    </row>
    <row r="41" spans="2:9" ht="18.75">
      <c r="B41" s="52" t="s">
        <v>21</v>
      </c>
      <c r="C41" s="6"/>
      <c r="D41" s="6"/>
      <c r="E41" s="7" t="s">
        <v>25</v>
      </c>
      <c r="F41" s="6"/>
      <c r="G41" s="6"/>
      <c r="H41" s="7" t="s">
        <v>64</v>
      </c>
      <c r="I41" s="8"/>
    </row>
    <row r="42" spans="2:9" ht="18.75" customHeight="1">
      <c r="B42" s="53"/>
      <c r="C42" s="4"/>
      <c r="D42" s="4"/>
      <c r="E42" s="56" t="s">
        <v>76</v>
      </c>
      <c r="F42" s="63" t="s">
        <v>75</v>
      </c>
      <c r="G42" s="4"/>
      <c r="H42" s="4" t="s">
        <v>39</v>
      </c>
      <c r="I42" s="11"/>
    </row>
    <row r="43" spans="2:9" ht="15.75">
      <c r="B43" s="26" t="s">
        <v>31</v>
      </c>
      <c r="C43" s="4"/>
      <c r="D43" s="4"/>
      <c r="E43" s="56"/>
      <c r="F43" s="63"/>
      <c r="G43" s="4"/>
      <c r="H43" s="10" t="s">
        <v>11</v>
      </c>
      <c r="I43" s="21">
        <v>0.317476</v>
      </c>
    </row>
    <row r="44" spans="2:9" ht="15.75">
      <c r="B44" s="9" t="s">
        <v>17</v>
      </c>
      <c r="C44" s="16">
        <v>153153</v>
      </c>
      <c r="D44" s="4"/>
      <c r="E44" s="54" t="s">
        <v>28</v>
      </c>
      <c r="F44" s="12">
        <v>0.694530650382087</v>
      </c>
      <c r="G44" s="4"/>
      <c r="H44" s="10" t="s">
        <v>40</v>
      </c>
      <c r="I44" s="21">
        <v>0.10960829999999999</v>
      </c>
    </row>
    <row r="45" spans="2:9" ht="15.75">
      <c r="B45" s="9" t="s">
        <v>18</v>
      </c>
      <c r="C45" s="16">
        <v>131769</v>
      </c>
      <c r="D45" s="4"/>
      <c r="E45" s="13" t="s">
        <v>29</v>
      </c>
      <c r="F45" s="12" t="s">
        <v>52</v>
      </c>
      <c r="G45" s="4"/>
      <c r="H45" s="10" t="s">
        <v>63</v>
      </c>
      <c r="I45" s="21">
        <v>0.5230894</v>
      </c>
    </row>
    <row r="46" spans="2:9" ht="15.75">
      <c r="B46" s="9" t="s">
        <v>70</v>
      </c>
      <c r="C46" s="17">
        <v>0.8603749191984487</v>
      </c>
      <c r="D46" s="4"/>
      <c r="E46" s="54" t="s">
        <v>28</v>
      </c>
      <c r="F46" s="12">
        <v>0.08112256815830747</v>
      </c>
      <c r="G46" s="4"/>
      <c r="H46" s="4" t="s">
        <v>41</v>
      </c>
      <c r="I46" s="21">
        <v>0.48956859999999996</v>
      </c>
    </row>
    <row r="47" spans="2:9" ht="15.75">
      <c r="B47" s="9" t="s">
        <v>66</v>
      </c>
      <c r="C47" s="4">
        <v>103</v>
      </c>
      <c r="D47" s="4"/>
      <c r="E47" s="4" t="s">
        <v>111</v>
      </c>
      <c r="F47" s="12">
        <v>0.2948526383904936</v>
      </c>
      <c r="G47" s="4"/>
      <c r="H47" s="4" t="s">
        <v>42</v>
      </c>
      <c r="I47" s="21">
        <v>0.4106358</v>
      </c>
    </row>
    <row r="48" spans="2:9" ht="15.75">
      <c r="B48" s="9" t="s">
        <v>67</v>
      </c>
      <c r="C48" s="4">
        <v>1</v>
      </c>
      <c r="D48" s="4"/>
      <c r="E48" s="13" t="s">
        <v>26</v>
      </c>
      <c r="F48" s="12">
        <v>0.020038709246838187</v>
      </c>
      <c r="G48" s="4"/>
      <c r="H48" s="4" t="s">
        <v>72</v>
      </c>
      <c r="I48" s="11">
        <v>74</v>
      </c>
    </row>
    <row r="49" spans="2:9" ht="15.75">
      <c r="B49" s="9" t="s">
        <v>74</v>
      </c>
      <c r="C49" s="19">
        <v>0.46705328875343965</v>
      </c>
      <c r="D49" s="4"/>
      <c r="E49" s="13" t="s">
        <v>27</v>
      </c>
      <c r="F49" s="17">
        <v>0.03165148329829479</v>
      </c>
      <c r="G49" s="4"/>
      <c r="H49" s="4" t="s">
        <v>56</v>
      </c>
      <c r="I49" s="28">
        <v>47211</v>
      </c>
    </row>
    <row r="50" spans="2:9" ht="15.75">
      <c r="B50" s="9" t="s">
        <v>33</v>
      </c>
      <c r="C50" s="34">
        <v>0.3879416598192276</v>
      </c>
      <c r="D50" s="4"/>
      <c r="E50" s="5"/>
      <c r="F50" s="4"/>
      <c r="G50" s="4"/>
      <c r="H50" s="4" t="s">
        <v>19</v>
      </c>
      <c r="I50" s="27">
        <v>15.234269119070667</v>
      </c>
    </row>
    <row r="51" spans="2:9" ht="15.75" customHeight="1">
      <c r="B51" s="9" t="s">
        <v>34</v>
      </c>
      <c r="C51" s="19">
        <v>0.9705818261059054</v>
      </c>
      <c r="D51" s="4"/>
      <c r="E51" s="5" t="s">
        <v>12</v>
      </c>
      <c r="F51" s="4"/>
      <c r="G51" s="4"/>
      <c r="H51" s="64" t="s">
        <v>80</v>
      </c>
      <c r="I51" s="35">
        <v>0.8080913</v>
      </c>
    </row>
    <row r="52" spans="2:9" ht="15.75">
      <c r="B52" s="9"/>
      <c r="C52" s="4"/>
      <c r="D52" s="4"/>
      <c r="E52" s="54">
        <v>1997</v>
      </c>
      <c r="F52" s="4">
        <v>361</v>
      </c>
      <c r="G52" s="4"/>
      <c r="H52" s="64"/>
      <c r="I52" s="35"/>
    </row>
    <row r="53" spans="2:9" ht="15.75">
      <c r="B53" s="26" t="s">
        <v>30</v>
      </c>
      <c r="C53" s="4"/>
      <c r="D53" s="4"/>
      <c r="E53" s="54">
        <v>1993</v>
      </c>
      <c r="F53" s="4">
        <v>520</v>
      </c>
      <c r="G53" s="4"/>
      <c r="H53" s="4" t="s">
        <v>73</v>
      </c>
      <c r="I53" s="30">
        <v>126</v>
      </c>
    </row>
    <row r="54" spans="2:9" ht="15.75">
      <c r="B54" s="9" t="s">
        <v>46</v>
      </c>
      <c r="C54" s="13"/>
      <c r="D54" s="4"/>
      <c r="E54" s="55" t="s">
        <v>69</v>
      </c>
      <c r="F54" s="17">
        <v>-0.3057692307692308</v>
      </c>
      <c r="G54" s="4"/>
      <c r="H54" s="4" t="s">
        <v>35</v>
      </c>
      <c r="I54" s="11"/>
    </row>
    <row r="55" spans="2:9" ht="15.75">
      <c r="B55" s="9" t="s">
        <v>81</v>
      </c>
      <c r="C55" s="13"/>
      <c r="D55" s="4"/>
      <c r="E55" s="55" t="s">
        <v>13</v>
      </c>
      <c r="F55" s="18">
        <v>2.357120004178828</v>
      </c>
      <c r="G55" s="4"/>
      <c r="H55" s="10" t="s">
        <v>36</v>
      </c>
      <c r="I55" s="21">
        <v>0.1774399</v>
      </c>
    </row>
    <row r="56" spans="2:9" ht="15.75">
      <c r="B56" s="9" t="s">
        <v>82</v>
      </c>
      <c r="C56" s="10"/>
      <c r="D56" s="4"/>
      <c r="E56" s="55" t="s">
        <v>77</v>
      </c>
      <c r="F56" s="33">
        <v>4891</v>
      </c>
      <c r="G56" s="4"/>
      <c r="H56" s="10" t="s">
        <v>37</v>
      </c>
      <c r="I56" s="21">
        <v>0.05136226</v>
      </c>
    </row>
    <row r="57" spans="2:9" ht="16.5" thickBot="1">
      <c r="B57" s="57"/>
      <c r="C57" s="14"/>
      <c r="D57" s="14"/>
      <c r="E57" s="58" t="s">
        <v>65</v>
      </c>
      <c r="F57" s="29" t="s">
        <v>10</v>
      </c>
      <c r="G57" s="14"/>
      <c r="H57" s="29" t="s">
        <v>38</v>
      </c>
      <c r="I57" s="31">
        <v>0.010912660000000001</v>
      </c>
    </row>
    <row r="59" ht="19.5" thickBot="1">
      <c r="B59" s="3" t="s">
        <v>129</v>
      </c>
    </row>
    <row r="60" spans="2:9" ht="18.75">
      <c r="B60" s="52" t="s">
        <v>22</v>
      </c>
      <c r="C60" s="6"/>
      <c r="D60" s="6"/>
      <c r="E60" s="7" t="s">
        <v>25</v>
      </c>
      <c r="F60" s="6"/>
      <c r="G60" s="6"/>
      <c r="H60" s="7" t="s">
        <v>64</v>
      </c>
      <c r="I60" s="8"/>
    </row>
    <row r="61" spans="2:9" ht="18.75" customHeight="1">
      <c r="B61" s="53"/>
      <c r="C61" s="4"/>
      <c r="D61" s="4"/>
      <c r="E61" s="56" t="s">
        <v>76</v>
      </c>
      <c r="F61" s="63" t="s">
        <v>53</v>
      </c>
      <c r="G61" s="4"/>
      <c r="H61" s="4" t="s">
        <v>39</v>
      </c>
      <c r="I61" s="11"/>
    </row>
    <row r="62" spans="2:9" ht="15.75">
      <c r="B62" s="26" t="s">
        <v>31</v>
      </c>
      <c r="C62" s="4"/>
      <c r="D62" s="4"/>
      <c r="E62" s="56"/>
      <c r="F62" s="63"/>
      <c r="G62" s="4"/>
      <c r="H62" s="10" t="s">
        <v>11</v>
      </c>
      <c r="I62" s="21">
        <v>0.2856412</v>
      </c>
    </row>
    <row r="63" spans="2:9" ht="15.75">
      <c r="B63" s="9" t="s">
        <v>17</v>
      </c>
      <c r="C63" s="16">
        <v>12216</v>
      </c>
      <c r="D63" s="4"/>
      <c r="E63" s="54" t="s">
        <v>28</v>
      </c>
      <c r="F63" s="12">
        <v>0.7368955021981738</v>
      </c>
      <c r="G63" s="4"/>
      <c r="H63" s="10" t="s">
        <v>40</v>
      </c>
      <c r="I63" s="21">
        <v>0.03756013</v>
      </c>
    </row>
    <row r="64" spans="2:9" ht="15.75">
      <c r="B64" s="9" t="s">
        <v>18</v>
      </c>
      <c r="C64" s="16">
        <v>5275</v>
      </c>
      <c r="D64" s="4"/>
      <c r="E64" s="13" t="s">
        <v>29</v>
      </c>
      <c r="F64" s="32" t="s">
        <v>51</v>
      </c>
      <c r="G64" s="4"/>
      <c r="H64" s="10" t="s">
        <v>63</v>
      </c>
      <c r="I64" s="21">
        <v>0.6398526</v>
      </c>
    </row>
    <row r="65" spans="2:9" ht="15.75">
      <c r="B65" s="9" t="s">
        <v>70</v>
      </c>
      <c r="C65" s="17">
        <v>0.43181074001309755</v>
      </c>
      <c r="D65" s="4"/>
      <c r="E65" s="54" t="s">
        <v>28</v>
      </c>
      <c r="F65" s="25" t="s">
        <v>54</v>
      </c>
      <c r="G65" s="4"/>
      <c r="H65" s="4" t="s">
        <v>41</v>
      </c>
      <c r="I65" s="21">
        <v>0.846759</v>
      </c>
    </row>
    <row r="66" spans="2:9" ht="15.75">
      <c r="B66" s="9" t="s">
        <v>66</v>
      </c>
      <c r="C66" s="4">
        <v>0</v>
      </c>
      <c r="D66" s="4"/>
      <c r="E66" s="4" t="s">
        <v>111</v>
      </c>
      <c r="F66" s="12">
        <v>0.5518338890572901</v>
      </c>
      <c r="G66" s="4"/>
      <c r="H66" s="4" t="s">
        <v>42</v>
      </c>
      <c r="I66" s="21">
        <v>0.1404777</v>
      </c>
    </row>
    <row r="67" spans="2:9" ht="15.75">
      <c r="B67" s="9" t="s">
        <v>67</v>
      </c>
      <c r="C67" s="4">
        <v>0</v>
      </c>
      <c r="D67" s="4"/>
      <c r="E67" s="13" t="s">
        <v>26</v>
      </c>
      <c r="F67" s="12">
        <v>0.039905309435238415</v>
      </c>
      <c r="G67" s="4"/>
      <c r="H67" s="4" t="s">
        <v>72</v>
      </c>
      <c r="I67" s="11">
        <v>20</v>
      </c>
    </row>
    <row r="68" spans="2:9" ht="15.75">
      <c r="B68" s="9" t="s">
        <v>74</v>
      </c>
      <c r="C68" s="19">
        <v>0.5549945906959971</v>
      </c>
      <c r="D68" s="4"/>
      <c r="E68" s="13" t="s">
        <v>27</v>
      </c>
      <c r="F68" s="12">
        <v>0.048359824146094015</v>
      </c>
      <c r="G68" s="4"/>
      <c r="H68" s="4" t="s">
        <v>56</v>
      </c>
      <c r="I68" s="28">
        <v>3552</v>
      </c>
    </row>
    <row r="69" spans="2:9" ht="15.75">
      <c r="B69" s="9" t="s">
        <v>33</v>
      </c>
      <c r="C69" s="34">
        <v>0.49923547400611623</v>
      </c>
      <c r="D69" s="4"/>
      <c r="E69" s="5"/>
      <c r="F69" s="4"/>
      <c r="G69" s="4"/>
      <c r="H69" s="4" t="s">
        <v>19</v>
      </c>
      <c r="I69" s="27">
        <v>18.596858638743456</v>
      </c>
    </row>
    <row r="70" spans="2:9" ht="15.75" customHeight="1">
      <c r="B70" s="9" t="s">
        <v>34</v>
      </c>
      <c r="C70" s="19">
        <v>0.604778156996587</v>
      </c>
      <c r="D70" s="4"/>
      <c r="E70" s="5" t="s">
        <v>12</v>
      </c>
      <c r="F70" s="4"/>
      <c r="G70" s="4"/>
      <c r="H70" s="64" t="s">
        <v>80</v>
      </c>
      <c r="I70" s="35">
        <v>0.743</v>
      </c>
    </row>
    <row r="71" spans="2:9" ht="15.75">
      <c r="B71" s="9"/>
      <c r="C71" s="4"/>
      <c r="D71" s="4"/>
      <c r="E71" s="54">
        <v>1997</v>
      </c>
      <c r="F71" s="4">
        <v>9</v>
      </c>
      <c r="G71" s="4"/>
      <c r="H71" s="64"/>
      <c r="I71" s="35"/>
    </row>
    <row r="72" spans="2:9" ht="15.75">
      <c r="B72" s="26" t="s">
        <v>30</v>
      </c>
      <c r="C72" s="4"/>
      <c r="D72" s="4"/>
      <c r="E72" s="54">
        <v>1993</v>
      </c>
      <c r="F72" s="4">
        <v>5</v>
      </c>
      <c r="G72" s="4"/>
      <c r="H72" s="4" t="s">
        <v>73</v>
      </c>
      <c r="I72" s="30">
        <v>13</v>
      </c>
    </row>
    <row r="73" spans="2:9" ht="15.75">
      <c r="B73" s="9" t="s">
        <v>59</v>
      </c>
      <c r="C73" s="13">
        <v>6</v>
      </c>
      <c r="D73" s="4"/>
      <c r="E73" s="55" t="s">
        <v>68</v>
      </c>
      <c r="F73" s="17">
        <v>0.8</v>
      </c>
      <c r="G73" s="4"/>
      <c r="H73" s="4" t="s">
        <v>35</v>
      </c>
      <c r="I73" s="11"/>
    </row>
    <row r="74" spans="2:9" ht="15.75">
      <c r="B74" s="9" t="s">
        <v>60</v>
      </c>
      <c r="C74" s="13">
        <v>4</v>
      </c>
      <c r="D74" s="4"/>
      <c r="E74" s="55" t="s">
        <v>13</v>
      </c>
      <c r="F74" s="18">
        <v>0.7367387033398821</v>
      </c>
      <c r="G74" s="4"/>
      <c r="H74" s="10" t="s">
        <v>36</v>
      </c>
      <c r="I74" s="21">
        <v>0.2974473</v>
      </c>
    </row>
    <row r="75" spans="2:9" ht="15.75">
      <c r="B75" s="9" t="s">
        <v>71</v>
      </c>
      <c r="C75" s="10" t="s">
        <v>0</v>
      </c>
      <c r="D75" s="4"/>
      <c r="E75" s="55" t="s">
        <v>77</v>
      </c>
      <c r="F75" s="33">
        <v>800</v>
      </c>
      <c r="G75" s="4"/>
      <c r="H75" s="10" t="s">
        <v>37</v>
      </c>
      <c r="I75" s="21">
        <v>0.13152049999999998</v>
      </c>
    </row>
    <row r="76" spans="2:9" ht="16.5" thickBot="1">
      <c r="B76" s="57"/>
      <c r="C76" s="14"/>
      <c r="D76" s="14"/>
      <c r="E76" s="58" t="s">
        <v>65</v>
      </c>
      <c r="F76" s="29" t="s">
        <v>10</v>
      </c>
      <c r="G76" s="14"/>
      <c r="H76" s="29" t="s">
        <v>38</v>
      </c>
      <c r="I76" s="31">
        <v>0.02774695</v>
      </c>
    </row>
    <row r="78" ht="19.5" thickBot="1">
      <c r="B78" s="3" t="s">
        <v>130</v>
      </c>
    </row>
    <row r="79" spans="2:9" ht="18.75">
      <c r="B79" s="52" t="s">
        <v>43</v>
      </c>
      <c r="C79" s="6"/>
      <c r="D79" s="6"/>
      <c r="E79" s="7" t="s">
        <v>25</v>
      </c>
      <c r="F79" s="6"/>
      <c r="G79" s="6"/>
      <c r="H79" s="7" t="s">
        <v>64</v>
      </c>
      <c r="I79" s="8"/>
    </row>
    <row r="80" spans="2:9" ht="18.75">
      <c r="B80" s="53"/>
      <c r="C80" s="4"/>
      <c r="D80" s="4"/>
      <c r="E80" s="56" t="s">
        <v>76</v>
      </c>
      <c r="F80" s="63" t="s">
        <v>48</v>
      </c>
      <c r="G80" s="4"/>
      <c r="H80" s="4" t="s">
        <v>39</v>
      </c>
      <c r="I80" s="11"/>
    </row>
    <row r="81" spans="2:9" ht="15.75">
      <c r="B81" s="26" t="s">
        <v>31</v>
      </c>
      <c r="C81" s="4"/>
      <c r="D81" s="4"/>
      <c r="E81" s="56"/>
      <c r="F81" s="63"/>
      <c r="G81" s="4"/>
      <c r="H81" s="10" t="s">
        <v>11</v>
      </c>
      <c r="I81" s="21">
        <v>0.0634053</v>
      </c>
    </row>
    <row r="82" spans="2:9" ht="15.75">
      <c r="B82" s="9" t="s">
        <v>17</v>
      </c>
      <c r="C82" s="16">
        <v>4337</v>
      </c>
      <c r="D82" s="4"/>
      <c r="E82" s="54" t="s">
        <v>28</v>
      </c>
      <c r="F82" s="12">
        <v>0.4450830140485313</v>
      </c>
      <c r="G82" s="4"/>
      <c r="H82" s="10" t="s">
        <v>40</v>
      </c>
      <c r="I82" s="21">
        <v>0.2011479</v>
      </c>
    </row>
    <row r="83" spans="2:9" ht="15.75">
      <c r="B83" s="9" t="s">
        <v>114</v>
      </c>
      <c r="C83" s="16">
        <v>0</v>
      </c>
      <c r="D83" s="4"/>
      <c r="E83" s="13" t="s">
        <v>29</v>
      </c>
      <c r="F83" s="10" t="s">
        <v>32</v>
      </c>
      <c r="G83" s="4"/>
      <c r="H83" s="10" t="s">
        <v>63</v>
      </c>
      <c r="I83" s="21">
        <v>0.7247882</v>
      </c>
    </row>
    <row r="84" spans="2:9" ht="15.75">
      <c r="B84" s="9" t="s">
        <v>70</v>
      </c>
      <c r="C84" s="17">
        <v>0</v>
      </c>
      <c r="D84" s="4"/>
      <c r="E84" s="54" t="s">
        <v>28</v>
      </c>
      <c r="F84" s="12">
        <v>0.25925925925925924</v>
      </c>
      <c r="G84" s="4"/>
      <c r="H84" s="4" t="s">
        <v>41</v>
      </c>
      <c r="I84" s="21">
        <v>0.6812796</v>
      </c>
    </row>
    <row r="85" spans="2:9" ht="15.75">
      <c r="B85" s="9" t="s">
        <v>66</v>
      </c>
      <c r="C85" s="4">
        <v>32</v>
      </c>
      <c r="D85" s="4"/>
      <c r="E85" s="4" t="s">
        <v>111</v>
      </c>
      <c r="F85" s="12">
        <v>0.3378435517970402</v>
      </c>
      <c r="G85" s="4"/>
      <c r="H85" s="4" t="s">
        <v>42</v>
      </c>
      <c r="I85" s="21">
        <v>0.2699531</v>
      </c>
    </row>
    <row r="86" spans="2:9" ht="15.75">
      <c r="B86" s="9" t="s">
        <v>67</v>
      </c>
      <c r="C86" s="4">
        <v>0</v>
      </c>
      <c r="D86" s="4"/>
      <c r="E86" s="13" t="s">
        <v>26</v>
      </c>
      <c r="F86" s="12">
        <v>0.013409961685823755</v>
      </c>
      <c r="G86" s="4"/>
      <c r="H86" s="4" t="s">
        <v>72</v>
      </c>
      <c r="I86" s="11">
        <v>13</v>
      </c>
    </row>
    <row r="87" spans="2:9" ht="15.75">
      <c r="B87" s="9" t="s">
        <v>74</v>
      </c>
      <c r="C87" s="19">
        <v>0.9265639165911151</v>
      </c>
      <c r="D87" s="4"/>
      <c r="E87" s="13" t="s">
        <v>27</v>
      </c>
      <c r="F87" s="12">
        <v>0.02362707535121328</v>
      </c>
      <c r="G87" s="4"/>
      <c r="H87" s="4" t="s">
        <v>56</v>
      </c>
      <c r="I87" s="28">
        <v>1123</v>
      </c>
    </row>
    <row r="88" spans="2:9" ht="15.75">
      <c r="B88" s="9" t="s">
        <v>33</v>
      </c>
      <c r="C88" s="25" t="s">
        <v>54</v>
      </c>
      <c r="D88" s="4"/>
      <c r="E88" s="5"/>
      <c r="F88" s="4"/>
      <c r="G88" s="4"/>
      <c r="H88" s="4" t="s">
        <v>19</v>
      </c>
      <c r="I88" s="27">
        <v>14.397435897435898</v>
      </c>
    </row>
    <row r="89" spans="2:9" ht="15.75">
      <c r="B89" s="9" t="s">
        <v>34</v>
      </c>
      <c r="C89" s="19">
        <v>0.9265639165911151</v>
      </c>
      <c r="D89" s="4"/>
      <c r="E89" s="5" t="s">
        <v>12</v>
      </c>
      <c r="F89" s="4"/>
      <c r="G89" s="4"/>
      <c r="H89" s="64" t="s">
        <v>80</v>
      </c>
      <c r="I89" s="35">
        <v>0.2820194</v>
      </c>
    </row>
    <row r="90" spans="2:9" ht="15.75">
      <c r="B90" s="9"/>
      <c r="C90" s="4"/>
      <c r="D90" s="4"/>
      <c r="E90" s="54" t="s">
        <v>44</v>
      </c>
      <c r="F90" s="4">
        <v>18</v>
      </c>
      <c r="G90" s="4"/>
      <c r="H90" s="64"/>
      <c r="I90" s="35"/>
    </row>
    <row r="91" spans="2:9" ht="15.75">
      <c r="B91" s="26" t="s">
        <v>30</v>
      </c>
      <c r="C91" s="4"/>
      <c r="D91" s="4"/>
      <c r="E91" s="54" t="s">
        <v>45</v>
      </c>
      <c r="F91" s="4">
        <v>14</v>
      </c>
      <c r="G91" s="4"/>
      <c r="H91" s="4" t="s">
        <v>73</v>
      </c>
      <c r="I91" s="11">
        <v>1</v>
      </c>
    </row>
    <row r="92" spans="2:9" ht="15.75">
      <c r="B92" s="9" t="s">
        <v>59</v>
      </c>
      <c r="C92" s="13">
        <v>4</v>
      </c>
      <c r="D92" s="4"/>
      <c r="E92" s="55" t="s">
        <v>68</v>
      </c>
      <c r="F92" s="17">
        <v>0.2857142857142857</v>
      </c>
      <c r="G92" s="4"/>
      <c r="H92" s="4" t="s">
        <v>35</v>
      </c>
      <c r="I92" s="11"/>
    </row>
    <row r="93" spans="2:9" ht="15.75">
      <c r="B93" s="9" t="s">
        <v>60</v>
      </c>
      <c r="C93" s="13">
        <v>2</v>
      </c>
      <c r="D93" s="4"/>
      <c r="E93" s="55" t="s">
        <v>13</v>
      </c>
      <c r="F93" s="18">
        <v>4.150334332487895</v>
      </c>
      <c r="G93" s="4"/>
      <c r="H93" s="10" t="s">
        <v>36</v>
      </c>
      <c r="I93" s="21">
        <v>0.1848739</v>
      </c>
    </row>
    <row r="94" spans="2:9" ht="15.75">
      <c r="B94" s="9" t="s">
        <v>71</v>
      </c>
      <c r="C94" s="10" t="s">
        <v>47</v>
      </c>
      <c r="D94" s="4"/>
      <c r="E94" s="55" t="s">
        <v>77</v>
      </c>
      <c r="F94" s="33">
        <v>700</v>
      </c>
      <c r="G94" s="4"/>
      <c r="H94" s="10" t="s">
        <v>37</v>
      </c>
      <c r="I94" s="21">
        <v>0.05042017</v>
      </c>
    </row>
    <row r="95" spans="2:9" ht="16.5" thickBot="1">
      <c r="B95" s="57"/>
      <c r="C95" s="14"/>
      <c r="D95" s="14"/>
      <c r="E95" s="58" t="s">
        <v>65</v>
      </c>
      <c r="F95" s="29" t="s">
        <v>10</v>
      </c>
      <c r="G95" s="14"/>
      <c r="H95" s="29" t="s">
        <v>38</v>
      </c>
      <c r="I95" s="31">
        <v>0.01260504</v>
      </c>
    </row>
    <row r="97" ht="19.5" thickBot="1">
      <c r="B97" s="3" t="s">
        <v>131</v>
      </c>
    </row>
    <row r="98" spans="2:9" ht="18.75">
      <c r="B98" s="52" t="s">
        <v>118</v>
      </c>
      <c r="C98" s="6"/>
      <c r="D98" s="6"/>
      <c r="E98" s="7" t="s">
        <v>25</v>
      </c>
      <c r="F98" s="6"/>
      <c r="G98" s="6"/>
      <c r="H98" s="7" t="s">
        <v>64</v>
      </c>
      <c r="I98" s="8"/>
    </row>
    <row r="99" spans="2:9" ht="18.75">
      <c r="B99" s="53"/>
      <c r="C99" s="4"/>
      <c r="D99" s="4"/>
      <c r="E99" s="56" t="s">
        <v>76</v>
      </c>
      <c r="F99" s="63" t="s">
        <v>57</v>
      </c>
      <c r="G99" s="4"/>
      <c r="H99" s="4" t="s">
        <v>39</v>
      </c>
      <c r="I99" s="11"/>
    </row>
    <row r="100" spans="2:9" ht="15.75">
      <c r="B100" s="26" t="s">
        <v>31</v>
      </c>
      <c r="C100" s="4"/>
      <c r="D100" s="4"/>
      <c r="E100" s="56"/>
      <c r="F100" s="63"/>
      <c r="G100" s="4"/>
      <c r="H100" s="10" t="s">
        <v>11</v>
      </c>
      <c r="I100" s="21">
        <v>0.8544213</v>
      </c>
    </row>
    <row r="101" spans="2:9" ht="15.75">
      <c r="B101" s="9" t="s">
        <v>17</v>
      </c>
      <c r="C101" s="16">
        <v>32273</v>
      </c>
      <c r="D101" s="4"/>
      <c r="E101" s="54" t="s">
        <v>28</v>
      </c>
      <c r="F101" s="12">
        <v>0.6953651685393258</v>
      </c>
      <c r="G101" s="4"/>
      <c r="H101" s="10" t="s">
        <v>40</v>
      </c>
      <c r="I101" s="21">
        <v>0.0008536059999999999</v>
      </c>
    </row>
    <row r="102" spans="2:9" ht="15.75">
      <c r="B102" s="9" t="s">
        <v>18</v>
      </c>
      <c r="C102" s="16">
        <v>27706</v>
      </c>
      <c r="D102" s="4"/>
      <c r="E102" s="13" t="s">
        <v>29</v>
      </c>
      <c r="F102" s="10" t="s">
        <v>58</v>
      </c>
      <c r="G102" s="4"/>
      <c r="H102" s="10" t="s">
        <v>63</v>
      </c>
      <c r="I102" s="21">
        <v>0.04850037</v>
      </c>
    </row>
    <row r="103" spans="2:9" ht="15.75">
      <c r="B103" s="9" t="s">
        <v>70</v>
      </c>
      <c r="C103" s="17">
        <v>0.8584885198153255</v>
      </c>
      <c r="D103" s="4"/>
      <c r="E103" s="54" t="s">
        <v>28</v>
      </c>
      <c r="F103" s="12">
        <v>0.09789325842696629</v>
      </c>
      <c r="G103" s="4"/>
      <c r="H103" s="4" t="s">
        <v>41</v>
      </c>
      <c r="I103" s="21">
        <v>0.9181233</v>
      </c>
    </row>
    <row r="104" spans="2:9" ht="15.75">
      <c r="B104" s="9" t="s">
        <v>66</v>
      </c>
      <c r="C104" s="4">
        <v>23</v>
      </c>
      <c r="D104" s="4"/>
      <c r="E104" s="4" t="s">
        <v>111</v>
      </c>
      <c r="F104" s="12">
        <v>0.48487917812183473</v>
      </c>
      <c r="G104" s="4"/>
      <c r="H104" s="4" t="s">
        <v>42</v>
      </c>
      <c r="I104" s="21">
        <v>0.08335345</v>
      </c>
    </row>
    <row r="105" spans="2:9" ht="15.75">
      <c r="B105" s="9" t="s">
        <v>67</v>
      </c>
      <c r="C105" s="4">
        <v>0</v>
      </c>
      <c r="D105" s="4"/>
      <c r="E105" s="13" t="s">
        <v>26</v>
      </c>
      <c r="F105" s="12">
        <v>0.013623595505617977</v>
      </c>
      <c r="G105" s="4"/>
      <c r="H105" s="4" t="s">
        <v>72</v>
      </c>
      <c r="I105" s="11">
        <v>80</v>
      </c>
    </row>
    <row r="106" spans="2:9" ht="15.75">
      <c r="B106" s="9" t="s">
        <v>74</v>
      </c>
      <c r="C106" s="19">
        <v>0.6590864148704766</v>
      </c>
      <c r="D106" s="4"/>
      <c r="E106" s="13" t="s">
        <v>27</v>
      </c>
      <c r="F106" s="12">
        <v>0.010674157303370787</v>
      </c>
      <c r="G106" s="4"/>
      <c r="H106" s="4" t="s">
        <v>56</v>
      </c>
      <c r="I106" s="28">
        <v>16910</v>
      </c>
    </row>
    <row r="107" spans="2:9" ht="15.75">
      <c r="B107" s="9" t="s">
        <v>33</v>
      </c>
      <c r="C107" s="34">
        <v>0.6273913043478261</v>
      </c>
      <c r="D107" s="4"/>
      <c r="E107" s="5"/>
      <c r="F107" s="4"/>
      <c r="G107" s="4"/>
      <c r="H107" s="4" t="s">
        <v>19</v>
      </c>
      <c r="I107" s="27">
        <v>30.5</v>
      </c>
    </row>
    <row r="108" spans="2:9" ht="15.75">
      <c r="B108" s="9" t="s">
        <v>34</v>
      </c>
      <c r="C108" s="19">
        <v>0.9781181619256017</v>
      </c>
      <c r="D108" s="4"/>
      <c r="E108" s="5" t="s">
        <v>12</v>
      </c>
      <c r="F108" s="4"/>
      <c r="G108" s="4"/>
      <c r="H108" s="64" t="s">
        <v>80</v>
      </c>
      <c r="I108" s="35">
        <v>0.858</v>
      </c>
    </row>
    <row r="109" spans="2:9" ht="15.75">
      <c r="B109" s="9"/>
      <c r="C109" s="4"/>
      <c r="D109" s="4"/>
      <c r="E109" s="54">
        <v>1997</v>
      </c>
      <c r="F109" s="4">
        <v>50</v>
      </c>
      <c r="G109" s="4"/>
      <c r="H109" s="64"/>
      <c r="I109" s="35"/>
    </row>
    <row r="110" spans="2:9" ht="15.75">
      <c r="B110" s="26" t="s">
        <v>30</v>
      </c>
      <c r="C110" s="4"/>
      <c r="D110" s="4"/>
      <c r="E110" s="54">
        <v>1993</v>
      </c>
      <c r="F110" s="4">
        <v>30</v>
      </c>
      <c r="G110" s="4"/>
      <c r="H110" s="4" t="s">
        <v>73</v>
      </c>
      <c r="I110" s="30">
        <v>7</v>
      </c>
    </row>
    <row r="111" spans="2:9" ht="15.75">
      <c r="B111" s="9" t="s">
        <v>59</v>
      </c>
      <c r="C111" s="13">
        <v>10</v>
      </c>
      <c r="D111" s="4"/>
      <c r="E111" s="55" t="s">
        <v>68</v>
      </c>
      <c r="F111" s="17">
        <v>0.6666666666666666</v>
      </c>
      <c r="G111" s="4"/>
      <c r="H111" s="4" t="s">
        <v>35</v>
      </c>
      <c r="I111" s="11"/>
    </row>
    <row r="112" spans="2:9" ht="15.75">
      <c r="B112" s="9" t="s">
        <v>60</v>
      </c>
      <c r="C112" s="13">
        <v>8</v>
      </c>
      <c r="D112" s="4"/>
      <c r="E112" s="55" t="s">
        <v>13</v>
      </c>
      <c r="F112" s="18">
        <v>1.549282682118179</v>
      </c>
      <c r="G112" s="4"/>
      <c r="H112" s="10" t="s">
        <v>36</v>
      </c>
      <c r="I112" s="21">
        <v>0.20529150000000002</v>
      </c>
    </row>
    <row r="113" spans="2:9" ht="15.75">
      <c r="B113" s="9" t="s">
        <v>71</v>
      </c>
      <c r="C113" s="10" t="s">
        <v>9</v>
      </c>
      <c r="D113" s="4"/>
      <c r="E113" s="55" t="s">
        <v>77</v>
      </c>
      <c r="F113" s="33">
        <v>4360</v>
      </c>
      <c r="G113" s="4"/>
      <c r="H113" s="10" t="s">
        <v>37</v>
      </c>
      <c r="I113" s="21">
        <v>0.06749143</v>
      </c>
    </row>
    <row r="114" spans="2:9" ht="16.5" thickBot="1">
      <c r="B114" s="57"/>
      <c r="C114" s="14"/>
      <c r="D114" s="14"/>
      <c r="E114" s="58" t="s">
        <v>65</v>
      </c>
      <c r="F114" s="29" t="s">
        <v>10</v>
      </c>
      <c r="G114" s="14"/>
      <c r="H114" s="29" t="s">
        <v>38</v>
      </c>
      <c r="I114" s="31">
        <v>0.01947575</v>
      </c>
    </row>
    <row r="116" ht="19.5" thickBot="1">
      <c r="B116" s="3" t="s">
        <v>132</v>
      </c>
    </row>
    <row r="117" spans="2:9" ht="18.75">
      <c r="B117" s="52" t="s">
        <v>24</v>
      </c>
      <c r="C117" s="6"/>
      <c r="D117" s="6"/>
      <c r="E117" s="7" t="s">
        <v>25</v>
      </c>
      <c r="F117" s="6"/>
      <c r="G117" s="6"/>
      <c r="H117" s="7" t="s">
        <v>64</v>
      </c>
      <c r="I117" s="8"/>
    </row>
    <row r="118" spans="2:9" ht="18.75">
      <c r="B118" s="53"/>
      <c r="C118" s="4"/>
      <c r="D118" s="4"/>
      <c r="E118" s="56" t="s">
        <v>76</v>
      </c>
      <c r="F118" s="63" t="s">
        <v>49</v>
      </c>
      <c r="G118" s="4"/>
      <c r="H118" s="4" t="s">
        <v>39</v>
      </c>
      <c r="I118" s="11"/>
    </row>
    <row r="119" spans="2:9" ht="15.75">
      <c r="B119" s="26" t="s">
        <v>31</v>
      </c>
      <c r="C119" s="4"/>
      <c r="D119" s="4"/>
      <c r="E119" s="56"/>
      <c r="F119" s="63"/>
      <c r="G119" s="4"/>
      <c r="H119" s="10" t="s">
        <v>11</v>
      </c>
      <c r="I119" s="21">
        <v>0.07324938</v>
      </c>
    </row>
    <row r="120" spans="2:9" ht="15.75">
      <c r="B120" s="9" t="s">
        <v>17</v>
      </c>
      <c r="C120" s="16">
        <v>19132</v>
      </c>
      <c r="D120" s="4"/>
      <c r="E120" s="54" t="s">
        <v>28</v>
      </c>
      <c r="F120" s="12">
        <v>0.42200000000000004</v>
      </c>
      <c r="G120" s="4"/>
      <c r="H120" s="10" t="s">
        <v>40</v>
      </c>
      <c r="I120" s="21">
        <v>0.20977060000000003</v>
      </c>
    </row>
    <row r="121" spans="2:9" ht="15.75">
      <c r="B121" s="9" t="s">
        <v>18</v>
      </c>
      <c r="C121" s="16">
        <v>2033</v>
      </c>
      <c r="D121" s="4"/>
      <c r="E121" s="13" t="s">
        <v>29</v>
      </c>
      <c r="F121" s="10" t="s">
        <v>32</v>
      </c>
      <c r="G121" s="4"/>
      <c r="H121" s="10" t="s">
        <v>63</v>
      </c>
      <c r="I121" s="21">
        <v>0.6930705</v>
      </c>
    </row>
    <row r="122" spans="2:9" ht="15.75">
      <c r="B122" s="9" t="s">
        <v>70</v>
      </c>
      <c r="C122" s="17">
        <v>0.1062617604014217</v>
      </c>
      <c r="D122" s="4"/>
      <c r="E122" s="54" t="s">
        <v>28</v>
      </c>
      <c r="F122" s="12">
        <v>0.193</v>
      </c>
      <c r="G122" s="4"/>
      <c r="H122" s="4" t="s">
        <v>41</v>
      </c>
      <c r="I122" s="21">
        <v>0.7283324</v>
      </c>
    </row>
    <row r="123" spans="2:9" ht="15.75">
      <c r="B123" s="9" t="s">
        <v>66</v>
      </c>
      <c r="C123" s="4">
        <v>7</v>
      </c>
      <c r="D123" s="4"/>
      <c r="E123" s="4" t="s">
        <v>111</v>
      </c>
      <c r="F123" s="12">
        <v>0.3626289644631257</v>
      </c>
      <c r="G123" s="4"/>
      <c r="H123" s="4" t="s">
        <v>42</v>
      </c>
      <c r="I123" s="21">
        <v>0.2382196</v>
      </c>
    </row>
    <row r="124" spans="2:9" ht="15.75">
      <c r="B124" s="9" t="s">
        <v>67</v>
      </c>
      <c r="C124" s="4">
        <v>0</v>
      </c>
      <c r="D124" s="4"/>
      <c r="E124" s="13" t="s">
        <v>26</v>
      </c>
      <c r="F124" s="12">
        <v>0.03137490007993605</v>
      </c>
      <c r="G124" s="4"/>
      <c r="H124" s="4" t="s">
        <v>72</v>
      </c>
      <c r="I124" s="11">
        <v>25</v>
      </c>
    </row>
    <row r="125" spans="2:9" ht="15.75">
      <c r="B125" s="9" t="s">
        <v>74</v>
      </c>
      <c r="C125" s="19">
        <v>0.8146013448607109</v>
      </c>
      <c r="D125" s="4"/>
      <c r="E125" s="13" t="s">
        <v>27</v>
      </c>
      <c r="F125" s="12">
        <v>0.03537170263788969</v>
      </c>
      <c r="G125" s="4"/>
      <c r="H125" s="4" t="s">
        <v>56</v>
      </c>
      <c r="I125" s="28">
        <v>3685</v>
      </c>
    </row>
    <row r="126" spans="2:9" ht="15.75">
      <c r="B126" s="9" t="s">
        <v>33</v>
      </c>
      <c r="C126" s="34">
        <v>0.6593886462882096</v>
      </c>
      <c r="D126" s="4"/>
      <c r="E126" s="5"/>
      <c r="F126" s="4"/>
      <c r="G126" s="4"/>
      <c r="H126" s="4" t="s">
        <v>19</v>
      </c>
      <c r="I126" s="27">
        <v>15.952380952380953</v>
      </c>
    </row>
    <row r="127" spans="2:9" ht="15.75">
      <c r="B127" s="9" t="s">
        <v>34</v>
      </c>
      <c r="C127" s="19">
        <v>0.8337830545062062</v>
      </c>
      <c r="D127" s="4"/>
      <c r="E127" s="5" t="s">
        <v>12</v>
      </c>
      <c r="F127" s="4"/>
      <c r="G127" s="4"/>
      <c r="H127" s="64" t="s">
        <v>80</v>
      </c>
      <c r="I127" s="35">
        <v>0.7437695999999999</v>
      </c>
    </row>
    <row r="128" spans="2:9" ht="15.75">
      <c r="B128" s="9"/>
      <c r="C128" s="4"/>
      <c r="D128" s="4"/>
      <c r="E128" s="54">
        <v>1997</v>
      </c>
      <c r="F128" s="4">
        <v>21</v>
      </c>
      <c r="G128" s="4"/>
      <c r="H128" s="64"/>
      <c r="I128" s="35"/>
    </row>
    <row r="129" spans="2:9" ht="15.75">
      <c r="B129" s="26" t="s">
        <v>30</v>
      </c>
      <c r="C129" s="4"/>
      <c r="D129" s="4"/>
      <c r="E129" s="54">
        <v>1993</v>
      </c>
      <c r="F129" s="4">
        <v>13</v>
      </c>
      <c r="G129" s="4"/>
      <c r="H129" s="4" t="s">
        <v>73</v>
      </c>
      <c r="I129" s="30">
        <v>8</v>
      </c>
    </row>
    <row r="130" spans="2:9" ht="15.75">
      <c r="B130" s="9" t="s">
        <v>112</v>
      </c>
      <c r="C130" s="10">
        <v>4</v>
      </c>
      <c r="D130" s="4"/>
      <c r="E130" s="55" t="s">
        <v>68</v>
      </c>
      <c r="F130" s="17">
        <v>0.6153846153846154</v>
      </c>
      <c r="G130" s="4"/>
      <c r="H130" s="4" t="s">
        <v>35</v>
      </c>
      <c r="I130" s="11"/>
    </row>
    <row r="131" spans="2:9" ht="15.75">
      <c r="B131" s="9" t="s">
        <v>60</v>
      </c>
      <c r="C131" s="13">
        <v>2</v>
      </c>
      <c r="D131" s="4"/>
      <c r="E131" s="55" t="s">
        <v>13</v>
      </c>
      <c r="F131" s="18">
        <v>1.0976374660255068</v>
      </c>
      <c r="G131" s="4"/>
      <c r="H131" s="10" t="s">
        <v>36</v>
      </c>
      <c r="I131" s="21">
        <v>0.2219828</v>
      </c>
    </row>
    <row r="132" spans="2:9" ht="15.75">
      <c r="B132" s="9" t="s">
        <v>71</v>
      </c>
      <c r="C132" s="10" t="s">
        <v>47</v>
      </c>
      <c r="D132" s="4"/>
      <c r="E132" s="55" t="s">
        <v>77</v>
      </c>
      <c r="F132" s="33">
        <v>1000</v>
      </c>
      <c r="G132" s="4"/>
      <c r="H132" s="10" t="s">
        <v>37</v>
      </c>
      <c r="I132" s="21">
        <v>0.09396552</v>
      </c>
    </row>
    <row r="133" spans="2:9" ht="16.5" thickBot="1">
      <c r="B133" s="57"/>
      <c r="C133" s="14"/>
      <c r="D133" s="14"/>
      <c r="E133" s="58" t="s">
        <v>65</v>
      </c>
      <c r="F133" s="29" t="s">
        <v>10</v>
      </c>
      <c r="G133" s="14"/>
      <c r="H133" s="29" t="s">
        <v>38</v>
      </c>
      <c r="I133" s="31">
        <v>0.028017240000000002</v>
      </c>
    </row>
    <row r="134" spans="2:3" ht="15.75">
      <c r="B134" s="22" t="s">
        <v>83</v>
      </c>
      <c r="C134" s="2"/>
    </row>
    <row r="135" spans="2:3" ht="15.75">
      <c r="B135" s="24" t="s">
        <v>84</v>
      </c>
      <c r="C135" s="2"/>
    </row>
    <row r="136" spans="2:3" ht="15.75">
      <c r="B136" s="20" t="s">
        <v>78</v>
      </c>
      <c r="C136" s="2"/>
    </row>
    <row r="137" spans="2:3" ht="15.75">
      <c r="B137" s="2" t="s">
        <v>79</v>
      </c>
      <c r="C137" s="2"/>
    </row>
    <row r="138" spans="2:3" ht="15.75">
      <c r="B138" s="20" t="s">
        <v>115</v>
      </c>
      <c r="C138" s="2"/>
    </row>
    <row r="139" ht="15.75">
      <c r="B139" s="20" t="s">
        <v>113</v>
      </c>
    </row>
  </sheetData>
  <sheetProtection/>
  <mergeCells count="14">
    <mergeCell ref="F42:F43"/>
    <mergeCell ref="H51:H52"/>
    <mergeCell ref="F61:F62"/>
    <mergeCell ref="H70:H71"/>
    <mergeCell ref="F4:F5"/>
    <mergeCell ref="H13:H14"/>
    <mergeCell ref="F23:F24"/>
    <mergeCell ref="H32:H33"/>
    <mergeCell ref="F118:F119"/>
    <mergeCell ref="H127:H128"/>
    <mergeCell ref="F80:F81"/>
    <mergeCell ref="H89:H90"/>
    <mergeCell ref="F99:F100"/>
    <mergeCell ref="H108:H109"/>
  </mergeCells>
  <printOptions/>
  <pageMargins left="0.55" right="0.5" top="1" bottom="1" header="0.5" footer="0.5"/>
  <pageSetup horizontalDpi="300" verticalDpi="300" orientation="portrait" paperSize="9" r:id="rId1"/>
  <rowBreaks count="3" manualBreakCount="3">
    <brk id="39" min="1" max="8" man="1"/>
    <brk id="77" min="1" max="8" man="1"/>
    <brk id="115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="90" zoomScaleNormal="90" zoomScalePageLayoutView="0" workbookViewId="0" topLeftCell="A19">
      <selection activeCell="S31" sqref="S31"/>
    </sheetView>
  </sheetViews>
  <sheetFormatPr defaultColWidth="9.140625" defaultRowHeight="12.75"/>
  <cols>
    <col min="1" max="1" width="4.7109375" style="0" customWidth="1"/>
    <col min="2" max="2" width="13.00390625" style="0" bestFit="1" customWidth="1"/>
    <col min="3" max="4" width="11.140625" style="0" bestFit="1" customWidth="1"/>
    <col min="5" max="5" width="9.8515625" style="0" bestFit="1" customWidth="1"/>
    <col min="6" max="6" width="9.57421875" style="0" bestFit="1" customWidth="1"/>
    <col min="7" max="7" width="10.7109375" style="0" customWidth="1"/>
    <col min="8" max="8" width="12.140625" style="0" bestFit="1" customWidth="1"/>
    <col min="9" max="9" width="9.8515625" style="0" customWidth="1"/>
    <col min="10" max="10" width="1.421875" style="0" customWidth="1"/>
    <col min="11" max="11" width="2.8515625" style="39" customWidth="1"/>
    <col min="12" max="12" width="4.421875" style="0" bestFit="1" customWidth="1"/>
    <col min="14" max="14" width="2.57421875" style="0" customWidth="1"/>
    <col min="15" max="15" width="10.28125" style="0" bestFit="1" customWidth="1"/>
    <col min="19" max="19" width="7.7109375" style="0" customWidth="1"/>
  </cols>
  <sheetData>
    <row r="1" spans="1:11" ht="12.75">
      <c r="A1" s="23" t="s">
        <v>97</v>
      </c>
      <c r="J1" s="39"/>
      <c r="K1" s="38"/>
    </row>
    <row r="2" spans="1:11" ht="12.75">
      <c r="A2" s="1" t="s">
        <v>101</v>
      </c>
      <c r="C2" s="40" t="s">
        <v>85</v>
      </c>
      <c r="D2" s="40" t="s">
        <v>86</v>
      </c>
      <c r="E2" s="40" t="s">
        <v>87</v>
      </c>
      <c r="F2" s="40" t="s">
        <v>88</v>
      </c>
      <c r="G2" s="40" t="s">
        <v>89</v>
      </c>
      <c r="H2" s="40" t="s">
        <v>90</v>
      </c>
      <c r="I2" s="40" t="s">
        <v>99</v>
      </c>
      <c r="J2" s="39"/>
      <c r="K2" s="38"/>
    </row>
    <row r="3" spans="2:11" ht="12.75">
      <c r="B3" s="23" t="s">
        <v>61</v>
      </c>
      <c r="C3" s="41" t="s">
        <v>16</v>
      </c>
      <c r="D3" s="41" t="s">
        <v>102</v>
      </c>
      <c r="E3" s="41" t="s">
        <v>103</v>
      </c>
      <c r="F3" s="41" t="s">
        <v>15</v>
      </c>
      <c r="G3" s="41" t="s">
        <v>14</v>
      </c>
      <c r="H3" s="41" t="s">
        <v>104</v>
      </c>
      <c r="I3" s="41" t="s">
        <v>99</v>
      </c>
      <c r="J3" s="39"/>
      <c r="K3" s="38"/>
    </row>
    <row r="4" spans="1:11" ht="12.75">
      <c r="A4">
        <v>1</v>
      </c>
      <c r="B4" t="s">
        <v>7</v>
      </c>
      <c r="C4" s="37">
        <v>0</v>
      </c>
      <c r="D4" s="37">
        <v>0</v>
      </c>
      <c r="E4" s="37">
        <v>0</v>
      </c>
      <c r="F4" s="37">
        <v>100</v>
      </c>
      <c r="G4" s="37">
        <v>0</v>
      </c>
      <c r="H4" s="37">
        <v>0</v>
      </c>
      <c r="I4" s="37">
        <v>0</v>
      </c>
      <c r="J4" s="39"/>
      <c r="K4" s="38"/>
    </row>
    <row r="5" spans="1:11" ht="12.75">
      <c r="A5">
        <v>2</v>
      </c>
      <c r="B5" t="s">
        <v>62</v>
      </c>
      <c r="C5" s="37">
        <v>0</v>
      </c>
      <c r="D5" s="37">
        <v>49.80951</v>
      </c>
      <c r="E5" s="37">
        <v>0</v>
      </c>
      <c r="F5" s="37">
        <v>0</v>
      </c>
      <c r="G5" s="37">
        <v>0</v>
      </c>
      <c r="H5" s="37">
        <v>10.40841</v>
      </c>
      <c r="I5" s="50">
        <v>39.78</v>
      </c>
      <c r="J5" s="44" t="s">
        <v>108</v>
      </c>
      <c r="K5" s="38"/>
    </row>
    <row r="6" spans="1:11" ht="12.75">
      <c r="A6">
        <v>48</v>
      </c>
      <c r="B6" s="39" t="s">
        <v>8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39"/>
      <c r="K6" s="38"/>
    </row>
    <row r="7" spans="1:11" ht="12.75">
      <c r="A7">
        <v>83</v>
      </c>
      <c r="B7" s="39" t="s">
        <v>5</v>
      </c>
      <c r="C7" s="42">
        <v>0.9469215</v>
      </c>
      <c r="D7" s="42">
        <v>6.957699</v>
      </c>
      <c r="E7" s="42">
        <v>15.8939</v>
      </c>
      <c r="F7" s="42">
        <v>46.34476</v>
      </c>
      <c r="G7" s="42">
        <v>2.6037</v>
      </c>
      <c r="H7" s="42">
        <v>0.7938864</v>
      </c>
      <c r="I7" s="50">
        <v>26.46</v>
      </c>
      <c r="J7" s="44" t="s">
        <v>108</v>
      </c>
      <c r="K7" s="38"/>
    </row>
    <row r="8" spans="1:11" ht="12.75">
      <c r="A8">
        <v>122</v>
      </c>
      <c r="B8" s="39" t="s">
        <v>2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9"/>
      <c r="K8" s="38"/>
    </row>
    <row r="9" spans="1:11" ht="12.75">
      <c r="A9">
        <v>163</v>
      </c>
      <c r="B9" s="39" t="s">
        <v>1</v>
      </c>
      <c r="C9" s="42">
        <v>3.656059</v>
      </c>
      <c r="D9" s="42">
        <v>0</v>
      </c>
      <c r="E9" s="42">
        <v>87.59355</v>
      </c>
      <c r="F9" s="42">
        <v>8.750392</v>
      </c>
      <c r="G9" s="42">
        <v>0</v>
      </c>
      <c r="H9" s="42">
        <v>0</v>
      </c>
      <c r="I9" s="42">
        <v>-9.999999974752427E-07</v>
      </c>
      <c r="J9" s="39"/>
      <c r="K9" s="38"/>
    </row>
    <row r="10" spans="1:12" ht="12.75">
      <c r="A10">
        <v>217</v>
      </c>
      <c r="B10" s="39" t="s">
        <v>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39"/>
      <c r="K10" s="38"/>
      <c r="L10" s="36"/>
    </row>
    <row r="11" spans="1:11" ht="12.75">
      <c r="A11">
        <v>258</v>
      </c>
      <c r="B11" s="39" t="s">
        <v>3</v>
      </c>
      <c r="C11" s="42">
        <v>0</v>
      </c>
      <c r="D11" s="42">
        <v>0</v>
      </c>
      <c r="E11" s="42">
        <v>55.9922</v>
      </c>
      <c r="F11" s="42">
        <v>36.8741</v>
      </c>
      <c r="G11" s="42">
        <v>0</v>
      </c>
      <c r="H11" s="42">
        <v>7.133692</v>
      </c>
      <c r="I11" s="42">
        <v>8.000000008223651E-06</v>
      </c>
      <c r="J11" s="39"/>
      <c r="K11" s="38"/>
    </row>
    <row r="12" spans="1:11" ht="12.75">
      <c r="A12">
        <v>275</v>
      </c>
      <c r="B12" s="39" t="s">
        <v>4</v>
      </c>
      <c r="C12" s="42">
        <v>0</v>
      </c>
      <c r="D12" s="42">
        <v>0</v>
      </c>
      <c r="E12" s="42">
        <v>46.48635</v>
      </c>
      <c r="F12" s="42">
        <v>0</v>
      </c>
      <c r="G12" s="42">
        <v>0</v>
      </c>
      <c r="H12" s="42">
        <v>53.51365</v>
      </c>
      <c r="I12" s="42">
        <v>0</v>
      </c>
      <c r="J12" s="39"/>
      <c r="K12" s="38"/>
    </row>
    <row r="13" spans="7:11" ht="12.75">
      <c r="G13" s="44"/>
      <c r="H13" s="44"/>
      <c r="I13" s="45" t="s">
        <v>105</v>
      </c>
      <c r="J13" s="39"/>
      <c r="K13" s="38"/>
    </row>
    <row r="14" spans="1:11" ht="12.75">
      <c r="A14" s="23" t="s">
        <v>98</v>
      </c>
      <c r="G14" s="47"/>
      <c r="H14" s="47"/>
      <c r="I14" s="48" t="s">
        <v>106</v>
      </c>
      <c r="J14" s="39"/>
      <c r="K14" s="38"/>
    </row>
    <row r="15" spans="1:11" ht="12.75">
      <c r="A15" s="1" t="s">
        <v>100</v>
      </c>
      <c r="G15" s="39"/>
      <c r="H15" s="39"/>
      <c r="I15" s="51" t="s">
        <v>107</v>
      </c>
      <c r="J15" s="39"/>
      <c r="K15" s="38"/>
    </row>
    <row r="16" spans="2:11" ht="12.75">
      <c r="B16" s="23" t="s">
        <v>61</v>
      </c>
      <c r="C16" s="40" t="s">
        <v>91</v>
      </c>
      <c r="D16" s="40" t="s">
        <v>92</v>
      </c>
      <c r="E16" s="40" t="s">
        <v>93</v>
      </c>
      <c r="F16" s="40" t="s">
        <v>94</v>
      </c>
      <c r="G16" s="40" t="s">
        <v>95</v>
      </c>
      <c r="H16" s="40" t="s">
        <v>96</v>
      </c>
      <c r="I16" s="40" t="s">
        <v>99</v>
      </c>
      <c r="J16" s="39"/>
      <c r="K16" s="38"/>
    </row>
    <row r="17" spans="1:11" ht="12.75">
      <c r="A17">
        <v>1</v>
      </c>
      <c r="B17" t="s">
        <v>7</v>
      </c>
      <c r="C17" s="37">
        <f>(C27/$H$28)*100</f>
        <v>68.38996403396969</v>
      </c>
      <c r="D17" s="37">
        <f aca="true" t="shared" si="0" ref="D17:I17">(D27/$H$28)*100</f>
        <v>0.5574280906289851</v>
      </c>
      <c r="E17" s="37">
        <f t="shared" si="0"/>
        <v>0.7523018824500054</v>
      </c>
      <c r="F17" s="37">
        <f t="shared" si="0"/>
        <v>12.26078086168122</v>
      </c>
      <c r="G17" s="37">
        <f t="shared" si="0"/>
        <v>0</v>
      </c>
      <c r="H17" s="37">
        <f t="shared" si="0"/>
        <v>13.33494986109677</v>
      </c>
      <c r="I17" s="37">
        <f t="shared" si="0"/>
        <v>4.704575270173334</v>
      </c>
      <c r="J17" s="39"/>
      <c r="K17" s="38"/>
    </row>
    <row r="18" spans="1:11" ht="12.75">
      <c r="A18">
        <v>2</v>
      </c>
      <c r="B18" t="s">
        <v>62</v>
      </c>
      <c r="C18" s="37">
        <v>22.71525</v>
      </c>
      <c r="D18" s="37">
        <v>38.23097</v>
      </c>
      <c r="E18" s="37">
        <v>8.139876</v>
      </c>
      <c r="F18" s="37">
        <v>11.16662</v>
      </c>
      <c r="G18" s="37">
        <v>0</v>
      </c>
      <c r="H18" s="37">
        <v>10.3732</v>
      </c>
      <c r="I18" s="43">
        <v>9.37</v>
      </c>
      <c r="J18" s="39" t="s">
        <v>108</v>
      </c>
      <c r="K18" s="38"/>
    </row>
    <row r="19" spans="1:12" ht="12.75">
      <c r="A19">
        <v>48</v>
      </c>
      <c r="B19" s="39" t="s">
        <v>8</v>
      </c>
      <c r="C19" s="42">
        <v>23.78998</v>
      </c>
      <c r="D19" s="42">
        <v>38.68526</v>
      </c>
      <c r="E19" s="42">
        <v>26.71525</v>
      </c>
      <c r="F19" s="42">
        <v>6.964981</v>
      </c>
      <c r="G19" s="42">
        <v>3.597627</v>
      </c>
      <c r="H19" s="42">
        <v>0</v>
      </c>
      <c r="I19" s="42">
        <v>0.24690200000000573</v>
      </c>
      <c r="J19" s="39"/>
      <c r="K19" s="38"/>
      <c r="L19" s="36"/>
    </row>
    <row r="20" spans="1:11" ht="12.75">
      <c r="A20">
        <v>83</v>
      </c>
      <c r="B20" s="39" t="s">
        <v>5</v>
      </c>
      <c r="C20" s="42">
        <v>14.93195</v>
      </c>
      <c r="D20" s="42">
        <v>69.6288</v>
      </c>
      <c r="E20" s="42">
        <v>0.1872354</v>
      </c>
      <c r="F20" s="42">
        <v>9.175235</v>
      </c>
      <c r="G20" s="42">
        <v>1.268774</v>
      </c>
      <c r="H20" s="42">
        <v>1.594199</v>
      </c>
      <c r="I20" s="42">
        <v>3.213806599999998</v>
      </c>
      <c r="J20" s="39"/>
      <c r="K20" s="38"/>
    </row>
    <row r="21" spans="1:11" ht="12.75">
      <c r="A21">
        <v>122</v>
      </c>
      <c r="B21" s="39" t="s">
        <v>2</v>
      </c>
      <c r="C21" s="42">
        <v>35.69526</v>
      </c>
      <c r="D21" s="42">
        <v>23.81614</v>
      </c>
      <c r="E21" s="42">
        <v>37.62378</v>
      </c>
      <c r="F21" s="42">
        <v>2.254576</v>
      </c>
      <c r="G21" s="42">
        <v>0.3518947</v>
      </c>
      <c r="H21" s="42">
        <v>0</v>
      </c>
      <c r="I21" s="42">
        <v>0.2583493000000061</v>
      </c>
      <c r="J21" s="39"/>
      <c r="K21" s="38"/>
    </row>
    <row r="22" spans="1:11" ht="12.75">
      <c r="A22">
        <v>163</v>
      </c>
      <c r="B22" s="39" t="s">
        <v>1</v>
      </c>
      <c r="C22" s="42">
        <v>34.24364</v>
      </c>
      <c r="D22" s="42">
        <v>47.09869</v>
      </c>
      <c r="E22" s="42">
        <v>6.518811</v>
      </c>
      <c r="F22" s="42">
        <v>0.0810778</v>
      </c>
      <c r="G22" s="42">
        <v>4.593741</v>
      </c>
      <c r="H22" s="42">
        <v>2.211605</v>
      </c>
      <c r="I22" s="42">
        <v>5.252435199999994</v>
      </c>
      <c r="J22" s="39"/>
      <c r="K22" s="38"/>
    </row>
    <row r="23" spans="1:11" ht="12.75">
      <c r="A23">
        <v>217</v>
      </c>
      <c r="B23" s="39" t="s">
        <v>6</v>
      </c>
      <c r="C23" s="42">
        <v>25.64839</v>
      </c>
      <c r="D23" s="42">
        <v>11.50757</v>
      </c>
      <c r="E23" s="42">
        <v>24.77647</v>
      </c>
      <c r="F23" s="42">
        <v>3.642281</v>
      </c>
      <c r="G23" s="42">
        <v>4.451399</v>
      </c>
      <c r="H23" s="42">
        <v>18.91784</v>
      </c>
      <c r="I23" s="46">
        <v>11.06</v>
      </c>
      <c r="J23" s="39" t="s">
        <v>109</v>
      </c>
      <c r="K23" s="38"/>
    </row>
    <row r="24" spans="1:11" ht="12.75">
      <c r="A24">
        <v>258</v>
      </c>
      <c r="B24" s="39" t="s">
        <v>3</v>
      </c>
      <c r="C24" s="42">
        <v>20.24235</v>
      </c>
      <c r="D24" s="42">
        <v>6.885578</v>
      </c>
      <c r="E24" s="42">
        <v>9.22237</v>
      </c>
      <c r="F24" s="42">
        <v>8.415949</v>
      </c>
      <c r="G24" s="42">
        <v>4.052321</v>
      </c>
      <c r="H24" s="42">
        <v>10.09696</v>
      </c>
      <c r="I24" s="49">
        <v>41.08</v>
      </c>
      <c r="J24" s="47" t="s">
        <v>110</v>
      </c>
      <c r="K24" s="38"/>
    </row>
    <row r="25" spans="1:11" ht="12.75">
      <c r="A25">
        <v>275</v>
      </c>
      <c r="B25" s="39" t="s">
        <v>4</v>
      </c>
      <c r="C25" s="42">
        <v>22.3275</v>
      </c>
      <c r="D25" s="42">
        <v>12.86302</v>
      </c>
      <c r="E25" s="42">
        <v>19.78873</v>
      </c>
      <c r="F25" s="42">
        <v>5.924475</v>
      </c>
      <c r="G25" s="42">
        <v>0</v>
      </c>
      <c r="H25" s="42">
        <v>13.33672</v>
      </c>
      <c r="I25" s="49">
        <v>25.76</v>
      </c>
      <c r="J25" s="47" t="s">
        <v>110</v>
      </c>
      <c r="K25" s="38"/>
    </row>
    <row r="26" spans="2:11" ht="12.75">
      <c r="B26" s="39"/>
      <c r="C26" s="42"/>
      <c r="D26" s="42"/>
      <c r="E26" s="42"/>
      <c r="F26" s="42"/>
      <c r="G26" s="42"/>
      <c r="H26" s="42"/>
      <c r="I26" s="46"/>
      <c r="J26" s="39"/>
      <c r="K26" s="38"/>
    </row>
    <row r="27" spans="2:11" ht="12.75">
      <c r="B27" t="s">
        <v>116</v>
      </c>
      <c r="C27" s="59">
        <v>3993753</v>
      </c>
      <c r="D27" s="59">
        <v>32552</v>
      </c>
      <c r="E27" s="59">
        <v>43932</v>
      </c>
      <c r="F27" s="59">
        <v>715990</v>
      </c>
      <c r="G27" s="59">
        <v>0</v>
      </c>
      <c r="H27" s="59">
        <v>778718</v>
      </c>
      <c r="I27" s="59">
        <v>274732</v>
      </c>
      <c r="J27" s="39"/>
      <c r="K27" s="38"/>
    </row>
    <row r="28" spans="2:11" ht="12.75">
      <c r="B28" s="39"/>
      <c r="C28" s="42"/>
      <c r="D28" s="42"/>
      <c r="E28" s="42"/>
      <c r="F28" s="42"/>
      <c r="G28" s="60" t="s">
        <v>117</v>
      </c>
      <c r="H28" s="65">
        <f>SUM(C27:I27)</f>
        <v>5839677</v>
      </c>
      <c r="I28" s="65"/>
      <c r="J28" s="39"/>
      <c r="K28" s="38"/>
    </row>
    <row r="29" spans="2:11" ht="12.75">
      <c r="B29" s="39"/>
      <c r="C29" s="42"/>
      <c r="D29" s="42"/>
      <c r="E29" s="42"/>
      <c r="F29" s="42"/>
      <c r="G29" s="60"/>
      <c r="H29" s="61"/>
      <c r="I29" s="61"/>
      <c r="J29" s="39"/>
      <c r="K29" s="85"/>
    </row>
    <row r="30" spans="2:11" ht="12.75">
      <c r="B30" s="23" t="s">
        <v>119</v>
      </c>
      <c r="H30" s="23" t="s">
        <v>120</v>
      </c>
      <c r="J30" s="39"/>
      <c r="K30" s="85"/>
    </row>
    <row r="31" ht="12.75">
      <c r="J31" s="39"/>
    </row>
    <row r="32" ht="12.75">
      <c r="J32" s="39"/>
    </row>
    <row r="52" ht="7.5" customHeight="1"/>
    <row r="53" spans="2:9" ht="12.75">
      <c r="B53" s="23" t="s">
        <v>121</v>
      </c>
      <c r="I53" s="23" t="s">
        <v>122</v>
      </c>
    </row>
    <row r="74" ht="7.5" customHeight="1"/>
    <row r="77" spans="2:9" ht="12.75">
      <c r="B77" s="23" t="s">
        <v>123</v>
      </c>
      <c r="I77" s="23" t="s">
        <v>124</v>
      </c>
    </row>
    <row r="96" ht="7.5" customHeight="1"/>
    <row r="101" ht="12.75">
      <c r="B101" s="23" t="s">
        <v>125</v>
      </c>
    </row>
  </sheetData>
  <sheetProtection/>
  <mergeCells count="1">
    <mergeCell ref="H28:I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Lisette Price</dc:creator>
  <cp:keywords/>
  <dc:description/>
  <cp:lastModifiedBy>JP Faguet</cp:lastModifiedBy>
  <cp:lastPrinted>2001-12-02T13:27:28Z</cp:lastPrinted>
  <dcterms:created xsi:type="dcterms:W3CDTF">2000-05-11T17:11:44Z</dcterms:created>
  <dcterms:modified xsi:type="dcterms:W3CDTF">2012-07-06T15:09:20Z</dcterms:modified>
  <cp:category/>
  <cp:version/>
  <cp:contentType/>
  <cp:contentStatus/>
</cp:coreProperties>
</file>